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115" windowHeight="5970" tabRatio="854" activeTab="1"/>
  </bookViews>
  <sheets>
    <sheet name="Курс 4" sheetId="1" r:id="rId1"/>
    <sheet name="Курс 5" sheetId="2" r:id="rId2"/>
  </sheets>
  <definedNames/>
  <calcPr fullCalcOnLoad="1"/>
</workbook>
</file>

<file path=xl/sharedStrings.xml><?xml version="1.0" encoding="utf-8"?>
<sst xmlns="http://schemas.openxmlformats.org/spreadsheetml/2006/main" count="177" uniqueCount="70">
  <si>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</si>
  <si>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</si>
  <si>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</si>
  <si>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</si>
  <si>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</si>
  <si>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</si>
  <si>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</si>
  <si>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</si>
  <si>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</si>
  <si>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</si>
  <si>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</si>
  <si>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</si>
  <si>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</si>
  <si>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</si>
  <si>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</si>
  <si>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</si>
  <si>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</si>
  <si>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</si>
  <si>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</si>
  <si>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Минобрнауки России</t>
  </si>
  <si>
    <t>Директор ИЗО</t>
  </si>
  <si>
    <t>По направлению</t>
  </si>
  <si>
    <t>Трудоем-кость по ГОС (ЗЕ)</t>
  </si>
  <si>
    <t>144 (4)</t>
  </si>
  <si>
    <t>д.зач</t>
  </si>
  <si>
    <t>108 (3)</t>
  </si>
  <si>
    <t>180 (5)</t>
  </si>
  <si>
    <t>МВД</t>
  </si>
  <si>
    <t>номер РГЗ</t>
  </si>
  <si>
    <t>номер ИДЗ</t>
  </si>
  <si>
    <t>38.03.10</t>
  </si>
  <si>
    <t>"Жилищное хозяйство и коммунальная инфраструктура"</t>
  </si>
  <si>
    <t>Институт заочного образования</t>
  </si>
  <si>
    <t>Спесивцева С.Е.</t>
  </si>
  <si>
    <t>Директор ДОП</t>
  </si>
  <si>
    <t>Дороганов Е.А.</t>
  </si>
  <si>
    <t>к.р.</t>
  </si>
  <si>
    <t>216 (6)</t>
  </si>
  <si>
    <t>СГХ</t>
  </si>
  <si>
    <t>Бух.уч.</t>
  </si>
  <si>
    <t>Е.И. Евтушенко</t>
  </si>
  <si>
    <t>четвертый курс</t>
  </si>
  <si>
    <t>Экономическая оценка инвестиционных проектов</t>
  </si>
  <si>
    <t>Анализ и диагностика хозяйственной деятельности</t>
  </si>
  <si>
    <t>Правовое обеспечение системы управления жилищным фондом</t>
  </si>
  <si>
    <t>Ценообразование и тарифное регулирование</t>
  </si>
  <si>
    <t>Экономика и управление коммерческой недвижимостью</t>
  </si>
  <si>
    <t>Управление инновациями в жилищно-коммунальном хозяйстве</t>
  </si>
  <si>
    <t>Основы технической эксплуатации жилых зданий</t>
  </si>
  <si>
    <t>Пожарная безопасность жилых зданий</t>
  </si>
  <si>
    <t>ЗЧС</t>
  </si>
  <si>
    <t>Основы сметного дела</t>
  </si>
  <si>
    <t>ЭУН</t>
  </si>
  <si>
    <t>Производственная практика</t>
  </si>
  <si>
    <t>216 (6)    4 недели</t>
  </si>
  <si>
    <t>консультации</t>
  </si>
  <si>
    <t>пятый курс</t>
  </si>
  <si>
    <t>Управление государственным, муниципальным жилищным фондом и многоквартирными домами</t>
  </si>
  <si>
    <t>Комплексное инженерное благоустройство городских территорий</t>
  </si>
  <si>
    <t>Управление конфликтами в социально-экономических системах</t>
  </si>
  <si>
    <t>Капитальный ремонт в системе воспроизводства гражданских зданий</t>
  </si>
  <si>
    <t>Преддипломная практика</t>
  </si>
  <si>
    <t>756 (21)   14 недель</t>
  </si>
  <si>
    <t>Элективные дисциплины по физической культуре и спорту</t>
  </si>
  <si>
    <t>ФВС</t>
  </si>
  <si>
    <t>2022/2023 уч. год.</t>
  </si>
  <si>
    <t>Управление государственным, муниципальным жилищным фондом и многоквартирными домами*</t>
  </si>
  <si>
    <t>Комплексное инженерное благоустройство городских территорий*</t>
  </si>
  <si>
    <t>Управление конфликтами в социально-экономических системах*</t>
  </si>
  <si>
    <t>Капитальный ремонт в системе воспроизводства гражданских зданий*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</si>
</sst>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>
      <alignment wrapTex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6" fillId="34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6" fillId="34" borderId="4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s_electiv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0039062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41" customFormat="1" ht="12.75">
      <c r="A1" s="11"/>
      <c r="B1" s="11"/>
      <c r="C1" s="11"/>
      <c r="D1" s="34"/>
      <c r="E1" s="34"/>
      <c r="F1" s="34"/>
      <c r="G1" s="34"/>
      <c r="H1" s="11" t="s">
        <v>19</v>
      </c>
      <c r="I1" s="11"/>
      <c r="J1" s="34"/>
      <c r="K1" s="34"/>
      <c r="L1" s="34"/>
      <c r="M1" s="34"/>
      <c r="N1" s="34"/>
      <c r="O1" s="34"/>
      <c r="P1" s="34"/>
      <c r="Q1" s="34"/>
      <c r="R1" s="34"/>
      <c r="S1" s="34"/>
      <c r="T1" s="11"/>
      <c r="U1" s="11"/>
      <c r="V1" s="11"/>
      <c r="W1" s="11"/>
      <c r="X1" s="99" t="s">
        <v>8</v>
      </c>
      <c r="Y1" s="99"/>
      <c r="Z1" s="99"/>
      <c r="AA1" s="99"/>
      <c r="AB1" s="99"/>
      <c r="AC1" s="11"/>
      <c r="AD1" s="11"/>
    </row>
    <row r="2" spans="1:30" s="41" customFormat="1" ht="12.75">
      <c r="A2" s="11"/>
      <c r="B2" s="33"/>
      <c r="C2" s="33"/>
      <c r="D2" s="33"/>
      <c r="E2" s="33"/>
      <c r="F2" s="33"/>
      <c r="G2" s="33"/>
      <c r="H2" s="11" t="s">
        <v>12</v>
      </c>
      <c r="I2" s="1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33"/>
      <c r="Z2" s="11" t="s">
        <v>14</v>
      </c>
      <c r="AA2" s="11"/>
      <c r="AB2" s="33"/>
      <c r="AC2" s="33"/>
      <c r="AD2" s="33"/>
    </row>
    <row r="3" spans="1:30" s="41" customFormat="1" ht="12.75">
      <c r="A3" s="11"/>
      <c r="B3" s="11"/>
      <c r="C3" s="11"/>
      <c r="D3" s="11"/>
      <c r="E3" s="11"/>
      <c r="F3" s="33" t="s">
        <v>7</v>
      </c>
      <c r="G3" s="33"/>
      <c r="H3" s="33"/>
      <c r="I3" s="33"/>
      <c r="J3" s="33"/>
      <c r="K3" s="33"/>
      <c r="L3" s="3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3"/>
    </row>
    <row r="4" spans="1:46" ht="12.75">
      <c r="A4" s="100" t="s">
        <v>21</v>
      </c>
      <c r="B4" s="100"/>
      <c r="C4" s="33"/>
      <c r="D4" s="101" t="s">
        <v>30</v>
      </c>
      <c r="E4" s="101"/>
      <c r="H4" s="12" t="s">
        <v>31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40</v>
      </c>
      <c r="AC4" s="34"/>
      <c r="AD4" s="34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2.75">
      <c r="A5" s="11"/>
      <c r="B5" s="11"/>
      <c r="C5" s="11"/>
      <c r="H5" s="12"/>
      <c r="I5" s="33"/>
      <c r="J5" s="33"/>
      <c r="K5" s="33"/>
      <c r="L5" s="33"/>
      <c r="M5" s="3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13.5" thickBot="1">
      <c r="A6" s="11"/>
      <c r="B6" s="11"/>
      <c r="C6" s="11"/>
      <c r="D6" s="11"/>
      <c r="E6" s="11"/>
      <c r="F6" s="11"/>
      <c r="G6" s="11"/>
      <c r="H6" s="102" t="s">
        <v>41</v>
      </c>
      <c r="I6" s="102"/>
      <c r="J6" s="102"/>
      <c r="K6" s="102"/>
      <c r="L6" s="102"/>
      <c r="M6" s="103" t="s">
        <v>32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1"/>
      <c r="Y6" s="11"/>
      <c r="Z6" s="33" t="s">
        <v>65</v>
      </c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43.5" customHeight="1" thickBot="1">
      <c r="A7" s="97" t="s">
        <v>6</v>
      </c>
      <c r="B7" s="104" t="s">
        <v>22</v>
      </c>
      <c r="C7" s="106" t="s">
        <v>13</v>
      </c>
      <c r="D7" s="107"/>
      <c r="E7" s="107"/>
      <c r="F7" s="107"/>
      <c r="G7" s="108"/>
      <c r="H7" s="106" t="s">
        <v>15</v>
      </c>
      <c r="I7" s="107"/>
      <c r="J7" s="108"/>
      <c r="K7" s="106" t="s">
        <v>16</v>
      </c>
      <c r="L7" s="107"/>
      <c r="M7" s="107"/>
      <c r="N7" s="107"/>
      <c r="O7" s="107"/>
      <c r="P7" s="107"/>
      <c r="Q7" s="107"/>
      <c r="R7" s="107"/>
      <c r="S7" s="107"/>
      <c r="T7" s="108"/>
      <c r="U7" s="106" t="s">
        <v>17</v>
      </c>
      <c r="V7" s="107"/>
      <c r="W7" s="107"/>
      <c r="X7" s="107"/>
      <c r="Y7" s="107"/>
      <c r="Z7" s="107"/>
      <c r="AA7" s="107"/>
      <c r="AB7" s="108"/>
      <c r="AC7" s="97" t="s">
        <v>18</v>
      </c>
      <c r="AD7" s="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71.25" thickBot="1">
      <c r="A8" s="98"/>
      <c r="B8" s="105"/>
      <c r="C8" s="2" t="s">
        <v>0</v>
      </c>
      <c r="D8" s="3" t="s">
        <v>1</v>
      </c>
      <c r="E8" s="3" t="s">
        <v>2</v>
      </c>
      <c r="F8" s="81" t="s">
        <v>3</v>
      </c>
      <c r="G8" s="81" t="s">
        <v>55</v>
      </c>
      <c r="H8" s="6" t="s">
        <v>1</v>
      </c>
      <c r="I8" s="3" t="s">
        <v>2</v>
      </c>
      <c r="J8" s="4" t="s">
        <v>3</v>
      </c>
      <c r="K8" s="36" t="s">
        <v>28</v>
      </c>
      <c r="L8" s="36" t="s">
        <v>29</v>
      </c>
      <c r="M8" s="37" t="s">
        <v>1</v>
      </c>
      <c r="N8" s="38"/>
      <c r="O8" s="3" t="s">
        <v>2</v>
      </c>
      <c r="P8" s="7" t="s">
        <v>3</v>
      </c>
      <c r="Q8" s="5"/>
      <c r="R8" s="3" t="s">
        <v>4</v>
      </c>
      <c r="S8" s="81" t="s">
        <v>55</v>
      </c>
      <c r="T8" s="4" t="s">
        <v>5</v>
      </c>
      <c r="U8" s="36" t="s">
        <v>28</v>
      </c>
      <c r="V8" s="36" t="s">
        <v>29</v>
      </c>
      <c r="W8" s="38" t="s">
        <v>1</v>
      </c>
      <c r="X8" s="3" t="s">
        <v>2</v>
      </c>
      <c r="Y8" s="3" t="s">
        <v>3</v>
      </c>
      <c r="Z8" s="3" t="s">
        <v>4</v>
      </c>
      <c r="AA8" s="81" t="s">
        <v>55</v>
      </c>
      <c r="AB8" s="4" t="s">
        <v>5</v>
      </c>
      <c r="AC8" s="98"/>
      <c r="AD8" s="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30" ht="25.5">
      <c r="A9" s="109" t="s">
        <v>42</v>
      </c>
      <c r="B9" s="112" t="s">
        <v>37</v>
      </c>
      <c r="C9" s="62">
        <f aca="true" t="shared" si="0" ref="C9:C22">IF(SUM(D9,E9,F9,G9)&lt;&gt;0,SUM(D9,E9,F9,G9),"")</f>
        <v>16</v>
      </c>
      <c r="D9" s="63">
        <f aca="true" t="shared" si="1" ref="D9:D22">IF(SUM(H9,M9,W9)&lt;&gt;0,SUM(H9,M9,W9),"")</f>
        <v>6</v>
      </c>
      <c r="E9" s="63">
        <f aca="true" t="shared" si="2" ref="E9:F22">IF(SUM(I9,O9,X9)&lt;&gt;0,SUM(I9,O9,X9),"")</f>
      </c>
      <c r="F9" s="63">
        <f t="shared" si="2"/>
        <v>8</v>
      </c>
      <c r="G9" s="61">
        <f aca="true" t="shared" si="3" ref="G9:G22">IF(SUM(S9,AA9)&lt;&gt;0,SUM(S9,AA9),"")</f>
        <v>2</v>
      </c>
      <c r="H9" s="15">
        <v>2</v>
      </c>
      <c r="I9" s="14"/>
      <c r="J9" s="17"/>
      <c r="K9" s="56"/>
      <c r="L9" s="51" t="s">
        <v>36</v>
      </c>
      <c r="M9" s="15">
        <v>4</v>
      </c>
      <c r="N9" s="16"/>
      <c r="O9" s="14"/>
      <c r="P9" s="17">
        <v>8</v>
      </c>
      <c r="Q9" s="16"/>
      <c r="R9" s="52" t="s">
        <v>36</v>
      </c>
      <c r="S9" s="84">
        <v>2</v>
      </c>
      <c r="T9" s="53" t="s">
        <v>11</v>
      </c>
      <c r="U9" s="59"/>
      <c r="V9" s="51"/>
      <c r="W9" s="16"/>
      <c r="X9" s="14"/>
      <c r="Y9" s="14"/>
      <c r="Z9" s="18"/>
      <c r="AA9" s="79"/>
      <c r="AB9" s="19"/>
      <c r="AC9" s="54" t="s">
        <v>27</v>
      </c>
      <c r="AD9" s="1"/>
    </row>
    <row r="10" spans="1:30" ht="25.5">
      <c r="A10" s="110" t="s">
        <v>43</v>
      </c>
      <c r="B10" s="113" t="s">
        <v>25</v>
      </c>
      <c r="C10" s="55">
        <f t="shared" si="0"/>
        <v>8</v>
      </c>
      <c r="D10" s="23">
        <f t="shared" si="1"/>
        <v>4</v>
      </c>
      <c r="E10" s="23">
        <f t="shared" si="2"/>
      </c>
      <c r="F10" s="23">
        <f t="shared" si="2"/>
        <v>4</v>
      </c>
      <c r="G10" s="13">
        <f t="shared" si="3"/>
      </c>
      <c r="H10" s="24">
        <v>2</v>
      </c>
      <c r="I10" s="23"/>
      <c r="J10" s="26"/>
      <c r="K10" s="57">
        <v>1</v>
      </c>
      <c r="L10" s="39"/>
      <c r="M10" s="24">
        <v>2</v>
      </c>
      <c r="N10" s="25"/>
      <c r="O10" s="23"/>
      <c r="P10" s="26">
        <v>4</v>
      </c>
      <c r="Q10" s="25"/>
      <c r="R10" s="27" t="s">
        <v>9</v>
      </c>
      <c r="S10" s="85"/>
      <c r="T10" s="28"/>
      <c r="U10" s="58"/>
      <c r="V10" s="39"/>
      <c r="W10" s="25"/>
      <c r="X10" s="23"/>
      <c r="Y10" s="23"/>
      <c r="Z10" s="27"/>
      <c r="AA10" s="77"/>
      <c r="AB10" s="28"/>
      <c r="AC10" s="40" t="s">
        <v>39</v>
      </c>
      <c r="AD10" s="1"/>
    </row>
    <row r="11" spans="1:30" ht="25.5">
      <c r="A11" s="110" t="s">
        <v>44</v>
      </c>
      <c r="B11" s="113" t="s">
        <v>26</v>
      </c>
      <c r="C11" s="55">
        <f t="shared" si="0"/>
        <v>14</v>
      </c>
      <c r="D11" s="23">
        <f t="shared" si="1"/>
        <v>6</v>
      </c>
      <c r="E11" s="23">
        <f t="shared" si="2"/>
      </c>
      <c r="F11" s="23">
        <f t="shared" si="2"/>
        <v>6</v>
      </c>
      <c r="G11" s="13">
        <f t="shared" si="3"/>
        <v>2</v>
      </c>
      <c r="H11" s="15">
        <v>2</v>
      </c>
      <c r="I11" s="14"/>
      <c r="J11" s="17"/>
      <c r="K11" s="56"/>
      <c r="L11" s="39">
        <v>1</v>
      </c>
      <c r="M11" s="24">
        <v>4</v>
      </c>
      <c r="N11" s="25"/>
      <c r="O11" s="23"/>
      <c r="P11" s="26">
        <v>6</v>
      </c>
      <c r="Q11" s="25"/>
      <c r="R11" s="27"/>
      <c r="S11" s="85">
        <v>2</v>
      </c>
      <c r="T11" s="28" t="s">
        <v>11</v>
      </c>
      <c r="U11" s="58"/>
      <c r="V11" s="39"/>
      <c r="W11" s="25"/>
      <c r="X11" s="23"/>
      <c r="Y11" s="23"/>
      <c r="Z11" s="29"/>
      <c r="AA11" s="29"/>
      <c r="AB11" s="20"/>
      <c r="AC11" s="40" t="s">
        <v>27</v>
      </c>
      <c r="AD11" s="1"/>
    </row>
    <row r="12" spans="1:30" ht="25.5">
      <c r="A12" s="110" t="s">
        <v>45</v>
      </c>
      <c r="B12" s="113" t="s">
        <v>23</v>
      </c>
      <c r="C12" s="55">
        <f t="shared" si="0"/>
        <v>8</v>
      </c>
      <c r="D12" s="23">
        <f t="shared" si="1"/>
        <v>4</v>
      </c>
      <c r="E12" s="23">
        <f t="shared" si="2"/>
      </c>
      <c r="F12" s="23">
        <f t="shared" si="2"/>
        <v>4</v>
      </c>
      <c r="G12" s="13">
        <f t="shared" si="3"/>
      </c>
      <c r="H12" s="15"/>
      <c r="I12" s="14"/>
      <c r="J12" s="17"/>
      <c r="K12" s="56"/>
      <c r="L12" s="39"/>
      <c r="M12" s="24">
        <v>2</v>
      </c>
      <c r="N12" s="25" t="s">
        <v>10</v>
      </c>
      <c r="O12" s="23"/>
      <c r="P12" s="26"/>
      <c r="Q12" s="25"/>
      <c r="R12" s="27"/>
      <c r="S12" s="85"/>
      <c r="T12" s="28"/>
      <c r="U12" s="58">
        <v>1</v>
      </c>
      <c r="V12" s="39"/>
      <c r="W12" s="25">
        <v>2</v>
      </c>
      <c r="X12" s="23"/>
      <c r="Y12" s="23">
        <v>4</v>
      </c>
      <c r="Z12" s="27" t="s">
        <v>24</v>
      </c>
      <c r="AA12" s="29"/>
      <c r="AB12" s="30"/>
      <c r="AC12" s="40" t="s">
        <v>27</v>
      </c>
      <c r="AD12" s="1"/>
    </row>
    <row r="13" spans="1:30" ht="25.5">
      <c r="A13" s="110" t="s">
        <v>46</v>
      </c>
      <c r="B13" s="113" t="s">
        <v>37</v>
      </c>
      <c r="C13" s="55">
        <f t="shared" si="0"/>
        <v>18</v>
      </c>
      <c r="D13" s="23">
        <f t="shared" si="1"/>
        <v>6</v>
      </c>
      <c r="E13" s="23">
        <f t="shared" si="2"/>
      </c>
      <c r="F13" s="23">
        <f t="shared" si="2"/>
        <v>10</v>
      </c>
      <c r="G13" s="13">
        <f t="shared" si="3"/>
        <v>2</v>
      </c>
      <c r="H13" s="15"/>
      <c r="I13" s="14"/>
      <c r="J13" s="17"/>
      <c r="K13" s="56"/>
      <c r="L13" s="51"/>
      <c r="M13" s="15">
        <v>2</v>
      </c>
      <c r="N13" s="16" t="s">
        <v>10</v>
      </c>
      <c r="O13" s="14"/>
      <c r="P13" s="17"/>
      <c r="Q13" s="16"/>
      <c r="R13" s="52"/>
      <c r="S13" s="84"/>
      <c r="T13" s="53"/>
      <c r="U13" s="59"/>
      <c r="V13" s="51" t="s">
        <v>36</v>
      </c>
      <c r="W13" s="16">
        <v>4</v>
      </c>
      <c r="X13" s="14"/>
      <c r="Y13" s="14">
        <v>10</v>
      </c>
      <c r="Z13" s="18" t="s">
        <v>36</v>
      </c>
      <c r="AA13" s="17">
        <v>2</v>
      </c>
      <c r="AB13" s="20" t="s">
        <v>11</v>
      </c>
      <c r="AC13" s="54" t="s">
        <v>27</v>
      </c>
      <c r="AD13" s="1"/>
    </row>
    <row r="14" spans="1:30" ht="38.25">
      <c r="A14" s="110" t="s">
        <v>66</v>
      </c>
      <c r="B14" s="113"/>
      <c r="C14" s="55"/>
      <c r="D14" s="23"/>
      <c r="E14" s="23"/>
      <c r="F14" s="23"/>
      <c r="G14" s="13"/>
      <c r="H14" s="15"/>
      <c r="I14" s="14"/>
      <c r="J14" s="17"/>
      <c r="K14" s="56"/>
      <c r="L14" s="51"/>
      <c r="M14" s="15"/>
      <c r="N14" s="16"/>
      <c r="O14" s="14"/>
      <c r="P14" s="17"/>
      <c r="Q14" s="16"/>
      <c r="R14" s="52"/>
      <c r="S14" s="84"/>
      <c r="T14" s="53"/>
      <c r="U14" s="59"/>
      <c r="V14" s="51"/>
      <c r="W14" s="16">
        <v>2</v>
      </c>
      <c r="X14" s="14"/>
      <c r="Y14" s="14"/>
      <c r="Z14" s="18"/>
      <c r="AA14" s="17"/>
      <c r="AB14" s="20"/>
      <c r="AC14" s="54" t="s">
        <v>27</v>
      </c>
      <c r="AD14" s="1"/>
    </row>
    <row r="15" spans="1:30" ht="25.5">
      <c r="A15" s="110" t="s">
        <v>47</v>
      </c>
      <c r="B15" s="113" t="s">
        <v>26</v>
      </c>
      <c r="C15" s="55">
        <f t="shared" si="0"/>
        <v>14</v>
      </c>
      <c r="D15" s="23">
        <f t="shared" si="1"/>
        <v>6</v>
      </c>
      <c r="E15" s="23">
        <f t="shared" si="2"/>
      </c>
      <c r="F15" s="23">
        <f t="shared" si="2"/>
        <v>6</v>
      </c>
      <c r="G15" s="13">
        <f t="shared" si="3"/>
        <v>2</v>
      </c>
      <c r="H15" s="15"/>
      <c r="I15" s="14"/>
      <c r="J15" s="17"/>
      <c r="K15" s="56"/>
      <c r="L15" s="39"/>
      <c r="M15" s="24">
        <v>2</v>
      </c>
      <c r="N15" s="25" t="s">
        <v>10</v>
      </c>
      <c r="O15" s="23"/>
      <c r="P15" s="26"/>
      <c r="Q15" s="25"/>
      <c r="R15" s="27"/>
      <c r="S15" s="84"/>
      <c r="T15" s="53"/>
      <c r="U15" s="58">
        <v>1</v>
      </c>
      <c r="V15" s="39"/>
      <c r="W15" s="25">
        <v>4</v>
      </c>
      <c r="X15" s="23"/>
      <c r="Y15" s="23">
        <v>6</v>
      </c>
      <c r="Z15" s="29"/>
      <c r="AA15" s="26">
        <v>2</v>
      </c>
      <c r="AB15" s="20" t="s">
        <v>11</v>
      </c>
      <c r="AC15" s="40" t="s">
        <v>27</v>
      </c>
      <c r="AD15" s="1"/>
    </row>
    <row r="16" spans="1:30" ht="25.5">
      <c r="A16" s="110" t="s">
        <v>48</v>
      </c>
      <c r="B16" s="113" t="s">
        <v>37</v>
      </c>
      <c r="C16" s="55">
        <f t="shared" si="0"/>
        <v>18</v>
      </c>
      <c r="D16" s="23">
        <f t="shared" si="1"/>
        <v>8</v>
      </c>
      <c r="E16" s="23">
        <f t="shared" si="2"/>
      </c>
      <c r="F16" s="23">
        <f t="shared" si="2"/>
        <v>8</v>
      </c>
      <c r="G16" s="13">
        <f t="shared" si="3"/>
        <v>2</v>
      </c>
      <c r="H16" s="24"/>
      <c r="I16" s="23"/>
      <c r="J16" s="26"/>
      <c r="K16" s="57"/>
      <c r="L16" s="44"/>
      <c r="M16" s="45">
        <v>2</v>
      </c>
      <c r="N16" s="46" t="s">
        <v>10</v>
      </c>
      <c r="O16" s="47"/>
      <c r="P16" s="48"/>
      <c r="Q16" s="46"/>
      <c r="R16" s="49"/>
      <c r="S16" s="86"/>
      <c r="T16" s="50"/>
      <c r="U16" s="60"/>
      <c r="V16" s="44" t="s">
        <v>36</v>
      </c>
      <c r="W16" s="46">
        <v>6</v>
      </c>
      <c r="X16" s="47"/>
      <c r="Y16" s="47">
        <v>8</v>
      </c>
      <c r="Z16" s="29" t="s">
        <v>36</v>
      </c>
      <c r="AA16" s="26">
        <v>2</v>
      </c>
      <c r="AB16" s="20" t="s">
        <v>11</v>
      </c>
      <c r="AC16" s="40" t="s">
        <v>38</v>
      </c>
      <c r="AD16" s="1"/>
    </row>
    <row r="17" spans="1:30" ht="12.75">
      <c r="A17" s="110" t="s">
        <v>49</v>
      </c>
      <c r="B17" s="113" t="s">
        <v>25</v>
      </c>
      <c r="C17" s="55">
        <f t="shared" si="0"/>
        <v>8</v>
      </c>
      <c r="D17" s="23">
        <f t="shared" si="1"/>
        <v>4</v>
      </c>
      <c r="E17" s="23">
        <f t="shared" si="2"/>
      </c>
      <c r="F17" s="23">
        <f t="shared" si="2"/>
        <v>4</v>
      </c>
      <c r="G17" s="13">
        <f t="shared" si="3"/>
      </c>
      <c r="H17" s="24">
        <v>2</v>
      </c>
      <c r="I17" s="23"/>
      <c r="J17" s="26"/>
      <c r="K17" s="57">
        <v>1</v>
      </c>
      <c r="L17" s="44"/>
      <c r="M17" s="45">
        <v>2</v>
      </c>
      <c r="N17" s="46"/>
      <c r="O17" s="47"/>
      <c r="P17" s="48">
        <v>4</v>
      </c>
      <c r="Q17" s="46"/>
      <c r="R17" s="49" t="s">
        <v>9</v>
      </c>
      <c r="S17" s="86"/>
      <c r="T17" s="50"/>
      <c r="U17" s="60"/>
      <c r="V17" s="44"/>
      <c r="W17" s="46"/>
      <c r="X17" s="47"/>
      <c r="Y17" s="47"/>
      <c r="Z17" s="29"/>
      <c r="AA17" s="80"/>
      <c r="AB17" s="20"/>
      <c r="AC17" s="40" t="s">
        <v>50</v>
      </c>
      <c r="AD17" s="1"/>
    </row>
    <row r="18" spans="1:30" ht="12.75">
      <c r="A18" s="110" t="s">
        <v>51</v>
      </c>
      <c r="B18" s="113" t="s">
        <v>26</v>
      </c>
      <c r="C18" s="55">
        <f t="shared" si="0"/>
        <v>16</v>
      </c>
      <c r="D18" s="23">
        <f t="shared" si="1"/>
        <v>6</v>
      </c>
      <c r="E18" s="23">
        <f t="shared" si="2"/>
      </c>
      <c r="F18" s="23">
        <f t="shared" si="2"/>
        <v>8</v>
      </c>
      <c r="G18" s="13">
        <f t="shared" si="3"/>
        <v>2</v>
      </c>
      <c r="H18" s="24">
        <v>2</v>
      </c>
      <c r="I18" s="23"/>
      <c r="J18" s="26"/>
      <c r="K18" s="57">
        <v>1</v>
      </c>
      <c r="L18" s="39"/>
      <c r="M18" s="24">
        <v>4</v>
      </c>
      <c r="N18" s="25"/>
      <c r="O18" s="23"/>
      <c r="P18" s="26">
        <v>8</v>
      </c>
      <c r="Q18" s="25"/>
      <c r="R18" s="27"/>
      <c r="S18" s="85">
        <v>2</v>
      </c>
      <c r="T18" s="28" t="s">
        <v>11</v>
      </c>
      <c r="U18" s="58"/>
      <c r="V18" s="39"/>
      <c r="W18" s="25"/>
      <c r="X18" s="23"/>
      <c r="Y18" s="23"/>
      <c r="Z18" s="29"/>
      <c r="AA18" s="80"/>
      <c r="AB18" s="20"/>
      <c r="AC18" s="40" t="s">
        <v>52</v>
      </c>
      <c r="AD18" s="1"/>
    </row>
    <row r="19" spans="1:30" ht="25.5">
      <c r="A19" s="110" t="s">
        <v>67</v>
      </c>
      <c r="B19" s="113"/>
      <c r="C19" s="55"/>
      <c r="D19" s="23"/>
      <c r="E19" s="23"/>
      <c r="F19" s="23"/>
      <c r="G19" s="22"/>
      <c r="H19" s="24"/>
      <c r="I19" s="23"/>
      <c r="J19" s="26"/>
      <c r="K19" s="57"/>
      <c r="L19" s="39"/>
      <c r="M19" s="24"/>
      <c r="N19" s="25"/>
      <c r="O19" s="23"/>
      <c r="P19" s="26"/>
      <c r="Q19" s="25"/>
      <c r="R19" s="27"/>
      <c r="S19" s="85"/>
      <c r="T19" s="28"/>
      <c r="U19" s="58"/>
      <c r="V19" s="39"/>
      <c r="W19" s="25">
        <v>2</v>
      </c>
      <c r="X19" s="23"/>
      <c r="Y19" s="23"/>
      <c r="Z19" s="29"/>
      <c r="AA19" s="80"/>
      <c r="AB19" s="20"/>
      <c r="AC19" s="40" t="s">
        <v>38</v>
      </c>
      <c r="AD19" s="1"/>
    </row>
    <row r="20" spans="1:30" ht="25.5">
      <c r="A20" s="110" t="s">
        <v>68</v>
      </c>
      <c r="B20" s="113"/>
      <c r="C20" s="55"/>
      <c r="D20" s="23"/>
      <c r="E20" s="23"/>
      <c r="F20" s="23"/>
      <c r="G20" s="22"/>
      <c r="H20" s="24"/>
      <c r="I20" s="23"/>
      <c r="J20" s="26"/>
      <c r="K20" s="57"/>
      <c r="L20" s="39"/>
      <c r="M20" s="24"/>
      <c r="N20" s="25"/>
      <c r="O20" s="23"/>
      <c r="P20" s="26"/>
      <c r="Q20" s="25"/>
      <c r="R20" s="27"/>
      <c r="S20" s="85"/>
      <c r="T20" s="28"/>
      <c r="U20" s="58"/>
      <c r="V20" s="39"/>
      <c r="W20" s="25">
        <v>2</v>
      </c>
      <c r="X20" s="23"/>
      <c r="Y20" s="23"/>
      <c r="Z20" s="29"/>
      <c r="AA20" s="80"/>
      <c r="AB20" s="20"/>
      <c r="AC20" s="40" t="s">
        <v>27</v>
      </c>
      <c r="AD20" s="1"/>
    </row>
    <row r="21" spans="1:30" ht="25.5">
      <c r="A21" s="110" t="s">
        <v>69</v>
      </c>
      <c r="B21" s="113"/>
      <c r="C21" s="55"/>
      <c r="D21" s="23"/>
      <c r="E21" s="23"/>
      <c r="F21" s="23"/>
      <c r="G21" s="22"/>
      <c r="H21" s="24"/>
      <c r="I21" s="23"/>
      <c r="J21" s="26"/>
      <c r="K21" s="57"/>
      <c r="L21" s="39"/>
      <c r="M21" s="24"/>
      <c r="N21" s="25"/>
      <c r="O21" s="23"/>
      <c r="P21" s="26"/>
      <c r="Q21" s="25"/>
      <c r="R21" s="27"/>
      <c r="S21" s="85"/>
      <c r="T21" s="28"/>
      <c r="U21" s="58"/>
      <c r="V21" s="39"/>
      <c r="W21" s="25">
        <v>2</v>
      </c>
      <c r="X21" s="23"/>
      <c r="Y21" s="23"/>
      <c r="Z21" s="29"/>
      <c r="AA21" s="80"/>
      <c r="AB21" s="20"/>
      <c r="AC21" s="40" t="s">
        <v>38</v>
      </c>
      <c r="AD21" s="1"/>
    </row>
    <row r="22" spans="1:30" ht="26.25" thickBot="1">
      <c r="A22" s="111" t="s">
        <v>53</v>
      </c>
      <c r="B22" s="114" t="s">
        <v>54</v>
      </c>
      <c r="C22" s="64">
        <f t="shared" si="0"/>
      </c>
      <c r="D22" s="65">
        <f t="shared" si="1"/>
      </c>
      <c r="E22" s="65">
        <f t="shared" si="2"/>
      </c>
      <c r="F22" s="65">
        <f t="shared" si="2"/>
      </c>
      <c r="G22" s="83">
        <f t="shared" si="3"/>
      </c>
      <c r="H22" s="66"/>
      <c r="I22" s="65"/>
      <c r="J22" s="67"/>
      <c r="K22" s="68"/>
      <c r="L22" s="70"/>
      <c r="M22" s="66"/>
      <c r="N22" s="71"/>
      <c r="O22" s="65"/>
      <c r="P22" s="67"/>
      <c r="Q22" s="71"/>
      <c r="R22" s="72"/>
      <c r="S22" s="78"/>
      <c r="T22" s="73"/>
      <c r="U22" s="74"/>
      <c r="V22" s="70"/>
      <c r="W22" s="71"/>
      <c r="X22" s="65"/>
      <c r="Y22" s="65"/>
      <c r="Z22" s="72" t="s">
        <v>24</v>
      </c>
      <c r="AA22" s="78"/>
      <c r="AB22" s="73"/>
      <c r="AC22" s="75" t="s">
        <v>27</v>
      </c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35" t="s">
        <v>20</v>
      </c>
      <c r="B24" s="11"/>
      <c r="C24" s="11"/>
      <c r="D24" s="11"/>
      <c r="E24" s="33" t="s">
        <v>33</v>
      </c>
      <c r="F24" s="33"/>
      <c r="G24" s="3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5" t="s">
        <v>34</v>
      </c>
      <c r="U24" s="35"/>
      <c r="V24" s="11"/>
      <c r="W24" s="11"/>
      <c r="X24" s="11"/>
      <c r="Y24" s="11" t="s">
        <v>35</v>
      </c>
      <c r="Z24" s="11"/>
      <c r="AA24" s="11"/>
      <c r="AB24" s="11"/>
      <c r="AC24" s="11"/>
      <c r="AD24" s="1"/>
    </row>
  </sheetData>
  <sheetProtection/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C7:G7"/>
    <mergeCell ref="B7:B8"/>
    <mergeCell ref="H7:J7"/>
    <mergeCell ref="K7:T7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tabSelected="1" zoomScalePageLayoutView="0" workbookViewId="0" topLeftCell="A1">
      <selection activeCell="AA12" sqref="AA12"/>
    </sheetView>
  </sheetViews>
  <sheetFormatPr defaultColWidth="9.00390625" defaultRowHeight="12.75"/>
  <cols>
    <col min="1" max="1" width="35.0039062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41" customFormat="1" ht="12.75">
      <c r="A1" s="11"/>
      <c r="B1" s="11"/>
      <c r="C1" s="11"/>
      <c r="D1" s="34"/>
      <c r="E1" s="34"/>
      <c r="F1" s="34"/>
      <c r="G1" s="34"/>
      <c r="H1" s="11" t="s">
        <v>19</v>
      </c>
      <c r="I1" s="11"/>
      <c r="J1" s="34"/>
      <c r="K1" s="34"/>
      <c r="L1" s="34"/>
      <c r="M1" s="34"/>
      <c r="N1" s="34"/>
      <c r="O1" s="34"/>
      <c r="P1" s="34"/>
      <c r="Q1" s="34"/>
      <c r="R1" s="34"/>
      <c r="S1" s="34"/>
      <c r="T1" s="11"/>
      <c r="U1" s="11"/>
      <c r="V1" s="11"/>
      <c r="W1" s="11"/>
      <c r="X1" s="99" t="s">
        <v>8</v>
      </c>
      <c r="Y1" s="99"/>
      <c r="Z1" s="99"/>
      <c r="AA1" s="99"/>
      <c r="AB1" s="99"/>
      <c r="AC1" s="11"/>
      <c r="AD1" s="11"/>
    </row>
    <row r="2" spans="1:30" s="41" customFormat="1" ht="12.75">
      <c r="A2" s="11"/>
      <c r="B2" s="33"/>
      <c r="C2" s="33"/>
      <c r="D2" s="33"/>
      <c r="E2" s="33"/>
      <c r="F2" s="33"/>
      <c r="G2" s="33"/>
      <c r="H2" s="11" t="s">
        <v>12</v>
      </c>
      <c r="I2" s="1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33"/>
      <c r="Z2" s="11" t="s">
        <v>14</v>
      </c>
      <c r="AA2" s="11"/>
      <c r="AB2" s="33"/>
      <c r="AC2" s="33"/>
      <c r="AD2" s="33"/>
    </row>
    <row r="3" spans="1:30" s="41" customFormat="1" ht="12.75">
      <c r="A3" s="11"/>
      <c r="B3" s="11"/>
      <c r="C3" s="11"/>
      <c r="D3" s="11"/>
      <c r="E3" s="11"/>
      <c r="F3" s="33" t="s">
        <v>7</v>
      </c>
      <c r="G3" s="33"/>
      <c r="H3" s="33"/>
      <c r="I3" s="33"/>
      <c r="J3" s="33"/>
      <c r="K3" s="33"/>
      <c r="L3" s="3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3"/>
    </row>
    <row r="4" spans="1:46" ht="12.75">
      <c r="A4" s="100" t="s">
        <v>21</v>
      </c>
      <c r="B4" s="100"/>
      <c r="C4" s="33"/>
      <c r="D4" s="101" t="s">
        <v>30</v>
      </c>
      <c r="E4" s="101"/>
      <c r="H4" s="12" t="s">
        <v>31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40</v>
      </c>
      <c r="AC4" s="34"/>
      <c r="AD4" s="34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2.75">
      <c r="A5" s="11"/>
      <c r="B5" s="11"/>
      <c r="C5" s="11"/>
      <c r="H5" s="12"/>
      <c r="I5" s="33"/>
      <c r="J5" s="33"/>
      <c r="K5" s="33"/>
      <c r="L5" s="33"/>
      <c r="M5" s="3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13.5" thickBot="1">
      <c r="A6" s="11"/>
      <c r="B6" s="11"/>
      <c r="C6" s="11"/>
      <c r="D6" s="11"/>
      <c r="E6" s="11"/>
      <c r="F6" s="11"/>
      <c r="G6" s="11"/>
      <c r="H6" s="102" t="s">
        <v>56</v>
      </c>
      <c r="I6" s="102"/>
      <c r="J6" s="102"/>
      <c r="K6" s="102"/>
      <c r="L6" s="102"/>
      <c r="M6" s="103" t="s">
        <v>32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1"/>
      <c r="Y6" s="11"/>
      <c r="Z6" s="33" t="s">
        <v>65</v>
      </c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43.5" customHeight="1" thickBot="1">
      <c r="A7" s="97" t="s">
        <v>6</v>
      </c>
      <c r="B7" s="104" t="s">
        <v>22</v>
      </c>
      <c r="C7" s="106" t="s">
        <v>13</v>
      </c>
      <c r="D7" s="107"/>
      <c r="E7" s="107"/>
      <c r="F7" s="107"/>
      <c r="G7" s="108"/>
      <c r="H7" s="106" t="s">
        <v>15</v>
      </c>
      <c r="I7" s="107"/>
      <c r="J7" s="108"/>
      <c r="K7" s="106" t="s">
        <v>16</v>
      </c>
      <c r="L7" s="107"/>
      <c r="M7" s="107"/>
      <c r="N7" s="107"/>
      <c r="O7" s="107"/>
      <c r="P7" s="107"/>
      <c r="Q7" s="107"/>
      <c r="R7" s="107"/>
      <c r="S7" s="107"/>
      <c r="T7" s="108"/>
      <c r="U7" s="106" t="s">
        <v>17</v>
      </c>
      <c r="V7" s="107"/>
      <c r="W7" s="107"/>
      <c r="X7" s="107"/>
      <c r="Y7" s="107"/>
      <c r="Z7" s="107"/>
      <c r="AA7" s="107"/>
      <c r="AB7" s="108"/>
      <c r="AC7" s="97" t="s">
        <v>18</v>
      </c>
      <c r="AD7" s="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71.25" thickBot="1">
      <c r="A8" s="98"/>
      <c r="B8" s="105"/>
      <c r="C8" s="2" t="s">
        <v>0</v>
      </c>
      <c r="D8" s="3" t="s">
        <v>1</v>
      </c>
      <c r="E8" s="3" t="s">
        <v>2</v>
      </c>
      <c r="F8" s="81" t="s">
        <v>3</v>
      </c>
      <c r="G8" s="81" t="s">
        <v>55</v>
      </c>
      <c r="H8" s="6" t="s">
        <v>1</v>
      </c>
      <c r="I8" s="3" t="s">
        <v>2</v>
      </c>
      <c r="J8" s="4" t="s">
        <v>3</v>
      </c>
      <c r="K8" s="36" t="s">
        <v>28</v>
      </c>
      <c r="L8" s="36" t="s">
        <v>29</v>
      </c>
      <c r="M8" s="37" t="s">
        <v>1</v>
      </c>
      <c r="N8" s="38"/>
      <c r="O8" s="3" t="s">
        <v>2</v>
      </c>
      <c r="P8" s="7" t="s">
        <v>3</v>
      </c>
      <c r="Q8" s="5"/>
      <c r="R8" s="3" t="s">
        <v>4</v>
      </c>
      <c r="S8" s="81" t="s">
        <v>55</v>
      </c>
      <c r="T8" s="4" t="s">
        <v>5</v>
      </c>
      <c r="U8" s="36" t="s">
        <v>28</v>
      </c>
      <c r="V8" s="36" t="s">
        <v>29</v>
      </c>
      <c r="W8" s="38" t="s">
        <v>1</v>
      </c>
      <c r="X8" s="3" t="s">
        <v>2</v>
      </c>
      <c r="Y8" s="3" t="s">
        <v>3</v>
      </c>
      <c r="Z8" s="3" t="s">
        <v>4</v>
      </c>
      <c r="AA8" s="81" t="s">
        <v>55</v>
      </c>
      <c r="AB8" s="4" t="s">
        <v>5</v>
      </c>
      <c r="AC8" s="98"/>
      <c r="AD8" s="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25.5">
      <c r="A9" s="43" t="s">
        <v>63</v>
      </c>
      <c r="B9" s="87">
        <v>340</v>
      </c>
      <c r="C9" s="55">
        <f aca="true" t="shared" si="0" ref="C9:C14">IF(SUM(D9,E9,F9,G9)&lt;&gt;0,SUM(D9,E9,F9,G9),"")</f>
      </c>
      <c r="D9" s="23">
        <f aca="true" t="shared" si="1" ref="D9:D14">IF(SUM(H9,M9,W9)&lt;&gt;0,SUM(H9,M9,W9),"")</f>
      </c>
      <c r="E9" s="23">
        <f>IF(SUM(I9,O9,X9)&lt;&gt;0,SUM(I9,O9,X9),"")</f>
      </c>
      <c r="F9" s="23">
        <f>IF(SUM(J9,P9,Y9)&lt;&gt;0,SUM(J9,P9,Y9),"")</f>
      </c>
      <c r="G9" s="13">
        <f aca="true" t="shared" si="2" ref="G9:G14">IF(SUM(S9,AA9)&lt;&gt;0,SUM(S9,AA9),"")</f>
      </c>
      <c r="H9" s="88"/>
      <c r="I9" s="89"/>
      <c r="J9" s="90"/>
      <c r="K9" s="91"/>
      <c r="L9" s="91"/>
      <c r="M9" s="92"/>
      <c r="N9" s="93"/>
      <c r="O9" s="89"/>
      <c r="P9" s="90"/>
      <c r="Q9" s="93"/>
      <c r="R9" s="27" t="s">
        <v>9</v>
      </c>
      <c r="S9" s="90"/>
      <c r="T9" s="94"/>
      <c r="U9" s="95"/>
      <c r="V9" s="91"/>
      <c r="W9" s="93"/>
      <c r="X9" s="89"/>
      <c r="Y9" s="89"/>
      <c r="Z9" s="89"/>
      <c r="AA9" s="90"/>
      <c r="AB9" s="94"/>
      <c r="AC9" s="96" t="s">
        <v>64</v>
      </c>
      <c r="AD9" s="1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30" ht="38.25">
      <c r="A10" s="21" t="s">
        <v>57</v>
      </c>
      <c r="B10" s="22" t="s">
        <v>26</v>
      </c>
      <c r="C10" s="55">
        <f t="shared" si="0"/>
        <v>14</v>
      </c>
      <c r="D10" s="23">
        <f t="shared" si="1"/>
        <v>6</v>
      </c>
      <c r="E10" s="23">
        <f>IF(SUM(I10,O10,X10)&lt;&gt;0,SUM(I10,O10,X10),"")</f>
      </c>
      <c r="F10" s="23">
        <f>IF(SUM(J10,P10,Y10)&lt;&gt;0,SUM(J10,P10,Y10),"")</f>
        <v>6</v>
      </c>
      <c r="G10" s="13">
        <f t="shared" si="2"/>
        <v>2</v>
      </c>
      <c r="H10" s="15">
        <v>2</v>
      </c>
      <c r="I10" s="14"/>
      <c r="J10" s="17"/>
      <c r="K10" s="56"/>
      <c r="L10" s="51" t="s">
        <v>36</v>
      </c>
      <c r="M10" s="15">
        <v>4</v>
      </c>
      <c r="N10" s="16"/>
      <c r="O10" s="14"/>
      <c r="P10" s="17">
        <v>6</v>
      </c>
      <c r="Q10" s="16"/>
      <c r="R10" s="52" t="s">
        <v>36</v>
      </c>
      <c r="S10" s="84">
        <v>2</v>
      </c>
      <c r="T10" s="53" t="s">
        <v>11</v>
      </c>
      <c r="U10" s="59"/>
      <c r="V10" s="51"/>
      <c r="W10" s="16"/>
      <c r="X10" s="14"/>
      <c r="Y10" s="14"/>
      <c r="Z10" s="18"/>
      <c r="AA10" s="79"/>
      <c r="AB10" s="19"/>
      <c r="AC10" s="54" t="s">
        <v>27</v>
      </c>
      <c r="AD10" s="1"/>
    </row>
    <row r="11" spans="1:30" ht="25.5">
      <c r="A11" s="21" t="s">
        <v>58</v>
      </c>
      <c r="B11" s="22" t="s">
        <v>26</v>
      </c>
      <c r="C11" s="55">
        <f t="shared" si="0"/>
        <v>14</v>
      </c>
      <c r="D11" s="23">
        <f t="shared" si="1"/>
        <v>6</v>
      </c>
      <c r="E11" s="23">
        <f aca="true" t="shared" si="3" ref="E11:F14">IF(SUM(I11,O11,X11)&lt;&gt;0,SUM(I11,O11,X11),"")</f>
      </c>
      <c r="F11" s="23">
        <f t="shared" si="3"/>
        <v>6</v>
      </c>
      <c r="G11" s="13">
        <f t="shared" si="2"/>
        <v>2</v>
      </c>
      <c r="H11" s="24">
        <v>2</v>
      </c>
      <c r="I11" s="23"/>
      <c r="J11" s="26"/>
      <c r="K11" s="57">
        <v>1</v>
      </c>
      <c r="L11" s="39"/>
      <c r="M11" s="24">
        <v>4</v>
      </c>
      <c r="N11" s="25"/>
      <c r="O11" s="23"/>
      <c r="P11" s="26">
        <v>6</v>
      </c>
      <c r="Q11" s="25"/>
      <c r="R11" s="27"/>
      <c r="S11" s="85">
        <v>2</v>
      </c>
      <c r="T11" s="28" t="s">
        <v>11</v>
      </c>
      <c r="U11" s="58"/>
      <c r="V11" s="39"/>
      <c r="W11" s="25"/>
      <c r="X11" s="23"/>
      <c r="Y11" s="23"/>
      <c r="Z11" s="27"/>
      <c r="AA11" s="77"/>
      <c r="AB11" s="28"/>
      <c r="AC11" s="40" t="s">
        <v>38</v>
      </c>
      <c r="AD11" s="1"/>
    </row>
    <row r="12" spans="1:30" ht="25.5">
      <c r="A12" s="21" t="s">
        <v>59</v>
      </c>
      <c r="B12" s="22" t="s">
        <v>25</v>
      </c>
      <c r="C12" s="55">
        <f t="shared" si="0"/>
        <v>8</v>
      </c>
      <c r="D12" s="23">
        <f t="shared" si="1"/>
        <v>4</v>
      </c>
      <c r="E12" s="23">
        <f t="shared" si="3"/>
      </c>
      <c r="F12" s="23">
        <f t="shared" si="3"/>
        <v>4</v>
      </c>
      <c r="G12" s="13">
        <f t="shared" si="2"/>
      </c>
      <c r="H12" s="15">
        <v>2</v>
      </c>
      <c r="I12" s="14"/>
      <c r="J12" s="17"/>
      <c r="K12" s="56"/>
      <c r="L12" s="39">
        <v>1</v>
      </c>
      <c r="M12" s="24">
        <v>2</v>
      </c>
      <c r="N12" s="25"/>
      <c r="O12" s="23"/>
      <c r="P12" s="26">
        <v>4</v>
      </c>
      <c r="Q12" s="25"/>
      <c r="R12" s="27" t="s">
        <v>9</v>
      </c>
      <c r="S12" s="85"/>
      <c r="T12" s="28"/>
      <c r="U12" s="58"/>
      <c r="V12" s="39"/>
      <c r="W12" s="25"/>
      <c r="X12" s="23"/>
      <c r="Y12" s="23"/>
      <c r="Z12" s="29"/>
      <c r="AA12" s="29"/>
      <c r="AB12" s="28"/>
      <c r="AC12" s="40" t="s">
        <v>27</v>
      </c>
      <c r="AD12" s="1"/>
    </row>
    <row r="13" spans="1:30" ht="25.5">
      <c r="A13" s="21" t="s">
        <v>60</v>
      </c>
      <c r="B13" s="22" t="s">
        <v>26</v>
      </c>
      <c r="C13" s="55">
        <f t="shared" si="0"/>
        <v>14</v>
      </c>
      <c r="D13" s="23">
        <f t="shared" si="1"/>
        <v>6</v>
      </c>
      <c r="E13" s="23">
        <f t="shared" si="3"/>
      </c>
      <c r="F13" s="23">
        <f t="shared" si="3"/>
        <v>6</v>
      </c>
      <c r="G13" s="13">
        <f t="shared" si="2"/>
        <v>2</v>
      </c>
      <c r="H13" s="15">
        <v>2</v>
      </c>
      <c r="I13" s="14"/>
      <c r="J13" s="17"/>
      <c r="K13" s="56">
        <v>1</v>
      </c>
      <c r="L13" s="39"/>
      <c r="M13" s="24">
        <v>4</v>
      </c>
      <c r="N13" s="25"/>
      <c r="O13" s="23"/>
      <c r="P13" s="26">
        <v>6</v>
      </c>
      <c r="Q13" s="25"/>
      <c r="R13" s="27"/>
      <c r="S13" s="85">
        <v>2</v>
      </c>
      <c r="T13" s="28" t="s">
        <v>11</v>
      </c>
      <c r="U13" s="58"/>
      <c r="V13" s="39"/>
      <c r="W13" s="25"/>
      <c r="X13" s="23"/>
      <c r="Y13" s="23"/>
      <c r="Z13" s="27"/>
      <c r="AA13" s="29"/>
      <c r="AB13" s="28"/>
      <c r="AC13" s="40" t="s">
        <v>27</v>
      </c>
      <c r="AD13" s="1"/>
    </row>
    <row r="14" spans="1:30" ht="39" thickBot="1">
      <c r="A14" s="69" t="s">
        <v>61</v>
      </c>
      <c r="B14" s="76" t="s">
        <v>62</v>
      </c>
      <c r="C14" s="82">
        <f t="shared" si="0"/>
      </c>
      <c r="D14" s="31">
        <f t="shared" si="1"/>
      </c>
      <c r="E14" s="31">
        <f t="shared" si="3"/>
      </c>
      <c r="F14" s="31">
        <f t="shared" si="3"/>
      </c>
      <c r="G14" s="83">
        <f t="shared" si="2"/>
      </c>
      <c r="H14" s="66"/>
      <c r="I14" s="65"/>
      <c r="J14" s="67"/>
      <c r="K14" s="68"/>
      <c r="L14" s="70"/>
      <c r="M14" s="66"/>
      <c r="N14" s="71"/>
      <c r="O14" s="65"/>
      <c r="P14" s="67"/>
      <c r="Q14" s="71"/>
      <c r="R14" s="72"/>
      <c r="S14" s="78"/>
      <c r="T14" s="73"/>
      <c r="U14" s="74"/>
      <c r="V14" s="70"/>
      <c r="W14" s="71"/>
      <c r="X14" s="65"/>
      <c r="Y14" s="65"/>
      <c r="Z14" s="72" t="s">
        <v>24</v>
      </c>
      <c r="AA14" s="78"/>
      <c r="AB14" s="73"/>
      <c r="AC14" s="75" t="s">
        <v>27</v>
      </c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35" t="s">
        <v>20</v>
      </c>
      <c r="B16" s="11"/>
      <c r="C16" s="11"/>
      <c r="D16" s="11"/>
      <c r="E16" s="33" t="s">
        <v>33</v>
      </c>
      <c r="F16" s="33"/>
      <c r="G16" s="3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5" t="s">
        <v>34</v>
      </c>
      <c r="U16" s="35"/>
      <c r="V16" s="11"/>
      <c r="W16" s="11"/>
      <c r="X16" s="11"/>
      <c r="Y16" s="11" t="s">
        <v>35</v>
      </c>
      <c r="Z16" s="11"/>
      <c r="AA16" s="11"/>
      <c r="AB16" s="11"/>
      <c r="AC16" s="11"/>
      <c r="AD16" s="1"/>
    </row>
  </sheetData>
  <sheetProtection/>
  <mergeCells count="12">
    <mergeCell ref="H7:J7"/>
    <mergeCell ref="K7:T7"/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2021-09-02T12:57:58Z</cp:lastPrinted>
  <dcterms:created xsi:type="dcterms:W3CDTF">2003-04-23T15:08:56Z</dcterms:created>
  <dcterms:modified xsi:type="dcterms:W3CDTF">2022-04-19T09:33:41Z</dcterms:modified>
  <cp:category/>
  <cp:version/>
  <cp:contentType/>
  <cp:contentStatus/>
</cp:coreProperties>
</file>