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4"/>
  </bookViews>
  <sheets>
    <sheet name="1 курс" sheetId="1" r:id="rId1"/>
    <sheet name="2 курс (2)" sheetId="2" r:id="rId2"/>
    <sheet name="3 курс" sheetId="3" r:id="rId3"/>
    <sheet name="4 курс" sheetId="4" r:id="rId4"/>
    <sheet name="5 курс" sheetId="5" r:id="rId5"/>
  </sheets>
  <definedNames>
    <definedName name="_xlnm.Print_Area" localSheetId="2">'3 курс'!$A$1:$Z$33</definedName>
    <definedName name="_xlnm.Print_Area" localSheetId="3">'4 курс'!$A$1:$Z$28</definedName>
    <definedName name="_xlnm.Print_Area" localSheetId="4">'5 курс'!$A$19:$Z$19</definedName>
  </definedNames>
  <calcPr fullCalcOnLoad="1" refMode="R1C1"/>
</workbook>
</file>

<file path=xl/sharedStrings.xml><?xml version="1.0" encoding="utf-8"?>
<sst xmlns="http://schemas.openxmlformats.org/spreadsheetml/2006/main" count="602" uniqueCount="159">
  <si>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</si>
  <si>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</si>
  <si>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</si>
  <si>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</si>
  <si>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</si>
  <si>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</si>
  <si>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</si>
  <si>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</si>
  <si>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</si>
  <si>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</si>
  <si>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</si>
  <si>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</si>
  <si>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</si>
  <si>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</si>
  <si>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</si>
  <si>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</si>
  <si>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</si>
  <si>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</si>
  <si>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</si>
  <si>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</si>
  <si>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Ин.яз.</t>
  </si>
  <si>
    <t>*</t>
  </si>
  <si>
    <t>Математика</t>
  </si>
  <si>
    <t>Физика</t>
  </si>
  <si>
    <t>Физики</t>
  </si>
  <si>
    <t>НГГ</t>
  </si>
  <si>
    <t>Директор ИЗО</t>
  </si>
  <si>
    <t>По направлению</t>
  </si>
  <si>
    <t>Землеустройство и кадастры</t>
  </si>
  <si>
    <t>Первый курс</t>
  </si>
  <si>
    <t>Трудоем-кость по ГОС (ЗЕ)</t>
  </si>
  <si>
    <t>144 (4)</t>
  </si>
  <si>
    <t>288 (8)</t>
  </si>
  <si>
    <t>72 (2)</t>
  </si>
  <si>
    <t>108 (3)</t>
  </si>
  <si>
    <t>ГКИИ</t>
  </si>
  <si>
    <t>432 (12)</t>
  </si>
  <si>
    <t>Геодезия</t>
  </si>
  <si>
    <t>Информатика</t>
  </si>
  <si>
    <t>180 (5)</t>
  </si>
  <si>
    <t>ИТ</t>
  </si>
  <si>
    <t>Второй курс</t>
  </si>
  <si>
    <t>Философия</t>
  </si>
  <si>
    <t>ТМН</t>
  </si>
  <si>
    <t>к.р.</t>
  </si>
  <si>
    <t>д.зач</t>
  </si>
  <si>
    <t>ПЭ</t>
  </si>
  <si>
    <t>Экология</t>
  </si>
  <si>
    <t>Типология объектов недвижимости</t>
  </si>
  <si>
    <t>АК</t>
  </si>
  <si>
    <t>216 (6)</t>
  </si>
  <si>
    <t>Научно-исследовательская практика</t>
  </si>
  <si>
    <t>Основы кадастра недвижимости</t>
  </si>
  <si>
    <t>Экономика</t>
  </si>
  <si>
    <t>Экономика недвижимости</t>
  </si>
  <si>
    <t>Экономико-математические методы и моделирование</t>
  </si>
  <si>
    <t>Основы градостроительства и планировка населенных мест</t>
  </si>
  <si>
    <t>Техническая инвентаризация объектов недвижимости</t>
  </si>
  <si>
    <t>к.р. зач</t>
  </si>
  <si>
    <t>Четвертый курс</t>
  </si>
  <si>
    <t>Пятый курс</t>
  </si>
  <si>
    <t>Основы научных исследований</t>
  </si>
  <si>
    <t>Безопасность жизнедеятельности</t>
  </si>
  <si>
    <t>БЖД</t>
  </si>
  <si>
    <t>СиУК</t>
  </si>
  <si>
    <t>ЭУН</t>
  </si>
  <si>
    <t>Территориальное планирование</t>
  </si>
  <si>
    <t>21.03.02</t>
  </si>
  <si>
    <t>252 (7)</t>
  </si>
  <si>
    <t>ВМ</t>
  </si>
  <si>
    <t>Номер РГЗ</t>
  </si>
  <si>
    <t>Номер ИДЗ</t>
  </si>
  <si>
    <t>Институт заочного образования</t>
  </si>
  <si>
    <t>Спесивцева С.Е.</t>
  </si>
  <si>
    <t>Директор ДОП</t>
  </si>
  <si>
    <t>Дороганов Е.А.</t>
  </si>
  <si>
    <t>Третий курс</t>
  </si>
  <si>
    <t>Правоведение</t>
  </si>
  <si>
    <t>324 (9)</t>
  </si>
  <si>
    <t>Е.И. Евтушенко</t>
  </si>
  <si>
    <t>Географические информационные технологии</t>
  </si>
  <si>
    <t>Автоматизация геодезических работ</t>
  </si>
  <si>
    <t>Научные основы кадастра, мониторинга и кадастровой оценки объектов недвижимости</t>
  </si>
  <si>
    <t>Основы кадастра городских земель (застроенных территорий)</t>
  </si>
  <si>
    <t>Геоинформационные системы при ведении кадастровых работ</t>
  </si>
  <si>
    <t>Технологическая практика</t>
  </si>
  <si>
    <t>АиГ</t>
  </si>
  <si>
    <t>2 недели    108 (3)</t>
  </si>
  <si>
    <t>4 недели    216 (6)</t>
  </si>
  <si>
    <t>Физическая культура и спорт</t>
  </si>
  <si>
    <t>СиУ</t>
  </si>
  <si>
    <t>Элективные дисциплины по физической культуре и спорту</t>
  </si>
  <si>
    <t>340 (9)</t>
  </si>
  <si>
    <t>ФВС</t>
  </si>
  <si>
    <t>Правовое обеспечение землеустройства и кадастров</t>
  </si>
  <si>
    <t xml:space="preserve">к.р. </t>
  </si>
  <si>
    <t xml:space="preserve">Управление городскими территориями  </t>
  </si>
  <si>
    <t>к.р. д.зач</t>
  </si>
  <si>
    <t>Геодезические работы при ведении кадастра</t>
  </si>
  <si>
    <t xml:space="preserve">Оценка недвижимости </t>
  </si>
  <si>
    <t xml:space="preserve">Метрология, стандартизация и сертификация </t>
  </si>
  <si>
    <t>Инженерное обустройство территорий населенных пунктов</t>
  </si>
  <si>
    <t>Преддипломная практика</t>
  </si>
  <si>
    <t>консультации</t>
  </si>
  <si>
    <t>1,2</t>
  </si>
  <si>
    <t>История (история России, всеобщая история)</t>
  </si>
  <si>
    <t>Русский язык и культура речи</t>
  </si>
  <si>
    <t>РЯ</t>
  </si>
  <si>
    <t>396 (11)</t>
  </si>
  <si>
    <t>Основы профессиональной деятельности</t>
  </si>
  <si>
    <t>Топографическое черчение и компьютерная графика</t>
  </si>
  <si>
    <t>Основы градостроительства и планировка населенных мест*</t>
  </si>
  <si>
    <t>Безопасность жизнедеятельности*</t>
  </si>
  <si>
    <t>Правовое обеспечение землеустройства и кадастров*</t>
  </si>
  <si>
    <t>Геодезические работы при ведении кадастра*</t>
  </si>
  <si>
    <t>Метрология, стандартизация и сертификация *</t>
  </si>
  <si>
    <t>Инженерное обустройство территорий населенных пунктов*</t>
  </si>
  <si>
    <t>2*</t>
  </si>
  <si>
    <t>Материаловедение*</t>
  </si>
  <si>
    <t>СМИК</t>
  </si>
  <si>
    <t>Основы архитектуры зданий</t>
  </si>
  <si>
    <t>Конструкции зданий и сооружений</t>
  </si>
  <si>
    <t>Учебная технологическая практика (6 нед.)</t>
  </si>
  <si>
    <t>Информационные технологии в землеустройстве и кадастрах*</t>
  </si>
  <si>
    <t>Картография с основами цифровизации*</t>
  </si>
  <si>
    <t>Основы землеустройства*</t>
  </si>
  <si>
    <t>Основы научных исследований в землеустройстве и кадастрах*</t>
  </si>
  <si>
    <t>Основы кадастровой деятельности*</t>
  </si>
  <si>
    <t>История развития земельно-имущественных отношений</t>
  </si>
  <si>
    <t>Основы геологии и гидрологии</t>
  </si>
  <si>
    <t>Основы архитектуры зданий*</t>
  </si>
  <si>
    <t>Конструкции зданий и сооружений*</t>
  </si>
  <si>
    <t>2023/2024 уч. год.</t>
  </si>
  <si>
    <t>Материаловедение</t>
  </si>
  <si>
    <t xml:space="preserve">Социология и психология управления </t>
  </si>
  <si>
    <t>108(3)</t>
  </si>
  <si>
    <t xml:space="preserve"> Информационные технологии в землеустройстве и кадастрах</t>
  </si>
  <si>
    <t>144(4)</t>
  </si>
  <si>
    <t>Картография с основами цифровизации</t>
  </si>
  <si>
    <t xml:space="preserve">Основы землеустройства </t>
  </si>
  <si>
    <t xml:space="preserve">Основы научных исследований в землеустройстве и кадастрах </t>
  </si>
  <si>
    <t>72(2)</t>
  </si>
  <si>
    <t xml:space="preserve">Основы кадастровой деятельности  </t>
  </si>
  <si>
    <t>216(6)</t>
  </si>
  <si>
    <t>Инженерные изыскания для землеустроительных и кадастровых работ</t>
  </si>
  <si>
    <t xml:space="preserve">Основы архитектуры зданий </t>
  </si>
  <si>
    <t>д.зач, к.р.</t>
  </si>
  <si>
    <t>Основы космической геодезии</t>
  </si>
  <si>
    <t>Прикладная геодезия и спутниковые измерения</t>
  </si>
  <si>
    <t>Учебная научно-исследовательская работа (получение первичных навыков научно-исследовательской работы) (2 нед.)</t>
  </si>
  <si>
    <t>Метрология, стандартизация и сертификация в профессиональной деятельности*</t>
  </si>
  <si>
    <t>Управление земельными ресурсами и объектами недвижимости*</t>
  </si>
  <si>
    <t>Мониторинг земель и недвижимости*</t>
  </si>
  <si>
    <t>Кадастр застроенных территорий*</t>
  </si>
  <si>
    <t>252(7)</t>
  </si>
  <si>
    <t>Инженерное обустройство территории*</t>
  </si>
  <si>
    <t>180(5)</t>
  </si>
  <si>
    <t>МЭиФМ</t>
  </si>
  <si>
    <t>Управление городскими территориями*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</si>
</sst>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47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7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37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0" fontId="1" fillId="0" borderId="5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Z6" sqref="Z6:AC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18" width="4.7109375" style="1" customWidth="1"/>
    <col min="19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8515625" style="1" customWidth="1"/>
    <col min="28" max="28" width="4.421875" style="1" customWidth="1"/>
    <col min="29" max="29" width="7.8515625" style="1" customWidth="1"/>
    <col min="30" max="30" width="9.140625" style="186" customWidth="1"/>
    <col min="31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61" t="s">
        <v>27</v>
      </c>
      <c r="B4" s="261"/>
      <c r="C4" s="3"/>
      <c r="D4" s="262" t="s">
        <v>67</v>
      </c>
      <c r="E4" s="262"/>
      <c r="H4" s="24" t="s">
        <v>28</v>
      </c>
      <c r="I4" s="6"/>
      <c r="Z4" s="3" t="s">
        <v>79</v>
      </c>
      <c r="AA4" s="3"/>
    </row>
    <row r="5" spans="3:4" ht="12">
      <c r="C5" s="3"/>
      <c r="D5" s="3"/>
    </row>
    <row r="6" spans="8:29" ht="12" customHeight="1" thickBot="1">
      <c r="H6" s="1" t="s">
        <v>29</v>
      </c>
      <c r="L6" s="258" t="s">
        <v>72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Z6" s="258" t="s">
        <v>132</v>
      </c>
      <c r="AA6" s="258"/>
      <c r="AB6" s="258"/>
      <c r="AC6" s="258"/>
    </row>
    <row r="7" spans="1:30" s="68" customFormat="1" ht="37.5" customHeight="1" thickBot="1">
      <c r="A7" s="259" t="s">
        <v>5</v>
      </c>
      <c r="B7" s="263" t="s">
        <v>30</v>
      </c>
      <c r="C7" s="255" t="s">
        <v>6</v>
      </c>
      <c r="D7" s="256"/>
      <c r="E7" s="256"/>
      <c r="F7" s="256"/>
      <c r="G7" s="257"/>
      <c r="H7" s="255" t="s">
        <v>7</v>
      </c>
      <c r="I7" s="256"/>
      <c r="J7" s="257"/>
      <c r="K7" s="255" t="s">
        <v>8</v>
      </c>
      <c r="L7" s="256"/>
      <c r="M7" s="256"/>
      <c r="N7" s="256"/>
      <c r="O7" s="256"/>
      <c r="P7" s="256"/>
      <c r="Q7" s="256"/>
      <c r="R7" s="256"/>
      <c r="S7" s="256"/>
      <c r="T7" s="257"/>
      <c r="U7" s="255" t="s">
        <v>9</v>
      </c>
      <c r="V7" s="256"/>
      <c r="W7" s="256"/>
      <c r="X7" s="256"/>
      <c r="Y7" s="256"/>
      <c r="Z7" s="256"/>
      <c r="AA7" s="256"/>
      <c r="AB7" s="257"/>
      <c r="AC7" s="259" t="s">
        <v>10</v>
      </c>
      <c r="AD7" s="186"/>
    </row>
    <row r="8" spans="1:30" s="68" customFormat="1" ht="84" customHeight="1" thickBot="1">
      <c r="A8" s="260"/>
      <c r="B8" s="264"/>
      <c r="C8" s="7" t="s">
        <v>11</v>
      </c>
      <c r="D8" s="8" t="s">
        <v>12</v>
      </c>
      <c r="E8" s="8" t="s">
        <v>13</v>
      </c>
      <c r="F8" s="27" t="s">
        <v>14</v>
      </c>
      <c r="G8" s="100" t="s">
        <v>103</v>
      </c>
      <c r="H8" s="10" t="s">
        <v>12</v>
      </c>
      <c r="I8" s="8" t="s">
        <v>13</v>
      </c>
      <c r="J8" s="9" t="s">
        <v>14</v>
      </c>
      <c r="K8" s="22" t="s">
        <v>70</v>
      </c>
      <c r="L8" s="27" t="s">
        <v>71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0" t="s">
        <v>103</v>
      </c>
      <c r="T8" s="9" t="s">
        <v>16</v>
      </c>
      <c r="U8" s="22" t="s">
        <v>70</v>
      </c>
      <c r="V8" s="27" t="s">
        <v>71</v>
      </c>
      <c r="W8" s="12" t="s">
        <v>12</v>
      </c>
      <c r="X8" s="8" t="s">
        <v>13</v>
      </c>
      <c r="Y8" s="8" t="s">
        <v>14</v>
      </c>
      <c r="Z8" s="8" t="s">
        <v>15</v>
      </c>
      <c r="AA8" s="100" t="s">
        <v>103</v>
      </c>
      <c r="AB8" s="9" t="s">
        <v>16</v>
      </c>
      <c r="AC8" s="260"/>
      <c r="AD8" s="186"/>
    </row>
    <row r="9" spans="1:30" s="187" customFormat="1" ht="12.75">
      <c r="A9" s="31" t="s">
        <v>105</v>
      </c>
      <c r="B9" s="45" t="s">
        <v>31</v>
      </c>
      <c r="C9" s="111">
        <f>IF(SUM(D9,E9,F9,G9)&lt;&gt;0,SUM(D9,E9,F9,G9),"")</f>
        <v>10</v>
      </c>
      <c r="D9" s="112">
        <f aca="true" t="shared" si="0" ref="D9:D23">IF(SUM(H9,M9,W9)&lt;&gt;0,SUM(H9,M9,W9),"")</f>
        <v>6</v>
      </c>
      <c r="E9" s="112">
        <f aca="true" t="shared" si="1" ref="E9:E23">IF(SUM(I9,O9,X9)&lt;&gt;0,SUM(I9,O9,X9),"")</f>
      </c>
      <c r="F9" s="112">
        <f aca="true" t="shared" si="2" ref="F9:F23">IF(SUM(J9,P9,Y9)&lt;&gt;0,SUM(J9,P9,Y9),"")</f>
        <v>4</v>
      </c>
      <c r="G9" s="113">
        <f aca="true" t="shared" si="3" ref="G9:G23">IF(SUM(S9,AA9)&lt;&gt;0,SUM(S9,AA9),"")</f>
      </c>
      <c r="H9" s="192">
        <v>2</v>
      </c>
      <c r="I9" s="32"/>
      <c r="J9" s="193"/>
      <c r="K9" s="194"/>
      <c r="L9" s="195"/>
      <c r="M9" s="37">
        <v>4</v>
      </c>
      <c r="N9" s="38"/>
      <c r="O9" s="32"/>
      <c r="P9" s="39">
        <v>4</v>
      </c>
      <c r="Q9" s="38"/>
      <c r="R9" s="40" t="s">
        <v>45</v>
      </c>
      <c r="S9" s="101"/>
      <c r="T9" s="41"/>
      <c r="U9" s="42"/>
      <c r="V9" s="195"/>
      <c r="W9" s="38"/>
      <c r="X9" s="32"/>
      <c r="Y9" s="32"/>
      <c r="Z9" s="40"/>
      <c r="AA9" s="101"/>
      <c r="AB9" s="41"/>
      <c r="AC9" s="97" t="s">
        <v>90</v>
      </c>
      <c r="AD9" s="186"/>
    </row>
    <row r="10" spans="1:30" s="68" customFormat="1" ht="12.75">
      <c r="A10" s="44" t="s">
        <v>17</v>
      </c>
      <c r="B10" s="45" t="s">
        <v>68</v>
      </c>
      <c r="C10" s="111">
        <f aca="true" t="shared" si="4" ref="C10:C23">IF(SUM(D10,E10,F10,G10)&lt;&gt;0,SUM(D10,E10,F10,G10),"")</f>
        <v>14</v>
      </c>
      <c r="D10" s="112">
        <f t="shared" si="0"/>
      </c>
      <c r="E10" s="112">
        <f t="shared" si="1"/>
      </c>
      <c r="F10" s="112">
        <f t="shared" si="2"/>
        <v>14</v>
      </c>
      <c r="G10" s="113">
        <f t="shared" si="3"/>
      </c>
      <c r="H10" s="47"/>
      <c r="I10" s="48"/>
      <c r="J10" s="49">
        <v>2</v>
      </c>
      <c r="K10" s="50"/>
      <c r="L10" s="188">
        <v>1</v>
      </c>
      <c r="M10" s="51"/>
      <c r="N10" s="52"/>
      <c r="O10" s="53"/>
      <c r="P10" s="54">
        <v>6</v>
      </c>
      <c r="Q10" s="52"/>
      <c r="R10" s="55" t="s">
        <v>18</v>
      </c>
      <c r="S10" s="102"/>
      <c r="T10" s="56"/>
      <c r="U10" s="57"/>
      <c r="V10" s="188">
        <v>2</v>
      </c>
      <c r="W10" s="52"/>
      <c r="X10" s="53"/>
      <c r="Y10" s="53">
        <v>6</v>
      </c>
      <c r="Z10" s="58" t="s">
        <v>18</v>
      </c>
      <c r="AA10" s="105"/>
      <c r="AB10" s="59"/>
      <c r="AC10" s="60" t="s">
        <v>20</v>
      </c>
      <c r="AD10" s="186"/>
    </row>
    <row r="11" spans="1:30" s="68" customFormat="1" ht="12.75">
      <c r="A11" s="189" t="s">
        <v>106</v>
      </c>
      <c r="B11" s="45" t="s">
        <v>33</v>
      </c>
      <c r="C11" s="111">
        <f>IF(SUM(D11,E11,F11,G11)&lt;&gt;0,SUM(D11,E11,F11,G11),"")</f>
        <v>6</v>
      </c>
      <c r="D11" s="112">
        <f t="shared" si="0"/>
        <v>4</v>
      </c>
      <c r="E11" s="112">
        <f t="shared" si="1"/>
      </c>
      <c r="F11" s="112">
        <f t="shared" si="2"/>
        <v>2</v>
      </c>
      <c r="G11" s="113">
        <f t="shared" si="3"/>
      </c>
      <c r="H11" s="47"/>
      <c r="I11" s="48"/>
      <c r="J11" s="49"/>
      <c r="K11" s="50"/>
      <c r="L11" s="188"/>
      <c r="M11" s="51">
        <v>2</v>
      </c>
      <c r="N11" s="52" t="s">
        <v>21</v>
      </c>
      <c r="O11" s="53"/>
      <c r="P11" s="54"/>
      <c r="Q11" s="52"/>
      <c r="R11" s="55"/>
      <c r="S11" s="102"/>
      <c r="T11" s="56"/>
      <c r="U11" s="57"/>
      <c r="V11" s="188">
        <v>1</v>
      </c>
      <c r="W11" s="52">
        <v>2</v>
      </c>
      <c r="X11" s="53"/>
      <c r="Y11" s="53">
        <v>2</v>
      </c>
      <c r="Z11" s="58" t="s">
        <v>18</v>
      </c>
      <c r="AA11" s="105"/>
      <c r="AB11" s="59"/>
      <c r="AC11" s="60" t="s">
        <v>107</v>
      </c>
      <c r="AD11" s="186"/>
    </row>
    <row r="12" spans="1:30" s="187" customFormat="1" ht="12.75">
      <c r="A12" s="189" t="s">
        <v>109</v>
      </c>
      <c r="B12" s="45" t="s">
        <v>34</v>
      </c>
      <c r="C12" s="111">
        <f>IF(SUM(D12,E12,F12,G12)&lt;&gt;0,SUM(D12,E12,F12,G12),"")</f>
        <v>8</v>
      </c>
      <c r="D12" s="112">
        <f t="shared" si="0"/>
        <v>4</v>
      </c>
      <c r="E12" s="112">
        <f t="shared" si="1"/>
      </c>
      <c r="F12" s="112">
        <f t="shared" si="2"/>
        <v>4</v>
      </c>
      <c r="G12" s="113">
        <f t="shared" si="3"/>
      </c>
      <c r="H12" s="196">
        <v>2</v>
      </c>
      <c r="I12" s="46"/>
      <c r="J12" s="197"/>
      <c r="K12" s="111"/>
      <c r="L12" s="198">
        <v>1</v>
      </c>
      <c r="M12" s="51">
        <v>2</v>
      </c>
      <c r="N12" s="52"/>
      <c r="O12" s="53"/>
      <c r="P12" s="54">
        <v>4</v>
      </c>
      <c r="Q12" s="52"/>
      <c r="R12" s="55" t="s">
        <v>18</v>
      </c>
      <c r="S12" s="102"/>
      <c r="T12" s="56"/>
      <c r="U12" s="57"/>
      <c r="V12" s="198"/>
      <c r="W12" s="52"/>
      <c r="X12" s="53"/>
      <c r="Y12" s="53"/>
      <c r="Z12" s="58"/>
      <c r="AA12" s="105"/>
      <c r="AB12" s="59"/>
      <c r="AC12" s="98" t="s">
        <v>35</v>
      </c>
      <c r="AD12" s="186"/>
    </row>
    <row r="13" spans="1:30" s="68" customFormat="1" ht="12.75">
      <c r="A13" s="44" t="s">
        <v>22</v>
      </c>
      <c r="B13" s="45" t="s">
        <v>108</v>
      </c>
      <c r="C13" s="111">
        <f t="shared" si="4"/>
        <v>22</v>
      </c>
      <c r="D13" s="112">
        <f t="shared" si="0"/>
        <v>8</v>
      </c>
      <c r="E13" s="112">
        <f t="shared" si="1"/>
      </c>
      <c r="F13" s="112">
        <f t="shared" si="2"/>
        <v>12</v>
      </c>
      <c r="G13" s="113">
        <f t="shared" si="3"/>
        <v>2</v>
      </c>
      <c r="H13" s="47">
        <v>2</v>
      </c>
      <c r="I13" s="48"/>
      <c r="J13" s="49"/>
      <c r="K13" s="62"/>
      <c r="L13" s="188"/>
      <c r="M13" s="51">
        <v>4</v>
      </c>
      <c r="N13" s="52"/>
      <c r="O13" s="53"/>
      <c r="P13" s="54">
        <v>6</v>
      </c>
      <c r="Q13" s="52"/>
      <c r="R13" s="61"/>
      <c r="S13" s="103">
        <v>2</v>
      </c>
      <c r="T13" s="59" t="s">
        <v>19</v>
      </c>
      <c r="U13" s="63"/>
      <c r="V13" s="188">
        <v>1</v>
      </c>
      <c r="W13" s="52">
        <v>2</v>
      </c>
      <c r="X13" s="53"/>
      <c r="Y13" s="53">
        <v>6</v>
      </c>
      <c r="Z13" s="55" t="s">
        <v>18</v>
      </c>
      <c r="AA13" s="102"/>
      <c r="AB13" s="56"/>
      <c r="AC13" s="60" t="s">
        <v>69</v>
      </c>
      <c r="AD13" s="186"/>
    </row>
    <row r="14" spans="1:30" s="68" customFormat="1" ht="12.75" customHeight="1">
      <c r="A14" s="44" t="s">
        <v>38</v>
      </c>
      <c r="B14" s="45" t="s">
        <v>34</v>
      </c>
      <c r="C14" s="111">
        <f t="shared" si="4"/>
        <v>8</v>
      </c>
      <c r="D14" s="112">
        <f t="shared" si="0"/>
        <v>4</v>
      </c>
      <c r="E14" s="112">
        <f t="shared" si="1"/>
        <v>4</v>
      </c>
      <c r="F14" s="112">
        <f t="shared" si="2"/>
      </c>
      <c r="G14" s="113">
        <f t="shared" si="3"/>
      </c>
      <c r="H14" s="47">
        <v>2</v>
      </c>
      <c r="I14" s="48"/>
      <c r="J14" s="49"/>
      <c r="K14" s="50"/>
      <c r="L14" s="188"/>
      <c r="M14" s="51">
        <v>2</v>
      </c>
      <c r="N14" s="52"/>
      <c r="O14" s="53">
        <v>4</v>
      </c>
      <c r="P14" s="54"/>
      <c r="Q14" s="52"/>
      <c r="R14" s="61" t="s">
        <v>18</v>
      </c>
      <c r="S14" s="103"/>
      <c r="T14" s="59"/>
      <c r="U14" s="64"/>
      <c r="V14" s="188"/>
      <c r="W14" s="52"/>
      <c r="X14" s="53"/>
      <c r="Y14" s="53"/>
      <c r="Z14" s="121"/>
      <c r="AA14" s="122"/>
      <c r="AB14" s="56"/>
      <c r="AC14" s="60" t="s">
        <v>40</v>
      </c>
      <c r="AD14" s="186"/>
    </row>
    <row r="15" spans="1:30" s="68" customFormat="1" ht="12.75">
      <c r="A15" s="44" t="s">
        <v>23</v>
      </c>
      <c r="B15" s="45" t="s">
        <v>32</v>
      </c>
      <c r="C15" s="111">
        <f t="shared" si="4"/>
        <v>14</v>
      </c>
      <c r="D15" s="112">
        <f t="shared" si="0"/>
        <v>4</v>
      </c>
      <c r="E15" s="112">
        <f t="shared" si="1"/>
        <v>4</v>
      </c>
      <c r="F15" s="112">
        <f t="shared" si="2"/>
        <v>4</v>
      </c>
      <c r="G15" s="113">
        <f t="shared" si="3"/>
        <v>2</v>
      </c>
      <c r="H15" s="47"/>
      <c r="I15" s="48"/>
      <c r="J15" s="49"/>
      <c r="K15" s="50"/>
      <c r="L15" s="188"/>
      <c r="M15" s="51">
        <v>2</v>
      </c>
      <c r="N15" s="52" t="s">
        <v>21</v>
      </c>
      <c r="O15" s="53"/>
      <c r="P15" s="54"/>
      <c r="Q15" s="65"/>
      <c r="R15" s="55"/>
      <c r="S15" s="102"/>
      <c r="T15" s="59"/>
      <c r="U15" s="64"/>
      <c r="V15" s="188"/>
      <c r="W15" s="52">
        <v>2</v>
      </c>
      <c r="X15" s="53">
        <v>4</v>
      </c>
      <c r="Y15" s="53">
        <v>4</v>
      </c>
      <c r="Z15" s="55"/>
      <c r="AA15" s="105">
        <v>2</v>
      </c>
      <c r="AB15" s="59" t="s">
        <v>19</v>
      </c>
      <c r="AC15" s="60" t="s">
        <v>24</v>
      </c>
      <c r="AD15" s="186"/>
    </row>
    <row r="16" spans="1:30" s="68" customFormat="1" ht="12.75">
      <c r="A16" s="44" t="s">
        <v>47</v>
      </c>
      <c r="B16" s="45" t="s">
        <v>34</v>
      </c>
      <c r="C16" s="111">
        <f t="shared" si="4"/>
        <v>8</v>
      </c>
      <c r="D16" s="112">
        <f t="shared" si="0"/>
        <v>4</v>
      </c>
      <c r="E16" s="112">
        <f t="shared" si="1"/>
        <v>2</v>
      </c>
      <c r="F16" s="112">
        <f t="shared" si="2"/>
        <v>2</v>
      </c>
      <c r="G16" s="113">
        <f t="shared" si="3"/>
      </c>
      <c r="H16" s="47">
        <v>2</v>
      </c>
      <c r="I16" s="48"/>
      <c r="J16" s="49"/>
      <c r="K16" s="50"/>
      <c r="L16" s="188"/>
      <c r="M16" s="51">
        <v>2</v>
      </c>
      <c r="N16" s="52"/>
      <c r="O16" s="53">
        <v>2</v>
      </c>
      <c r="P16" s="54">
        <v>2</v>
      </c>
      <c r="Q16" s="52"/>
      <c r="R16" s="61" t="s">
        <v>18</v>
      </c>
      <c r="S16" s="102"/>
      <c r="T16" s="56"/>
      <c r="U16" s="57"/>
      <c r="V16" s="188"/>
      <c r="W16" s="52"/>
      <c r="X16" s="53"/>
      <c r="Y16" s="53"/>
      <c r="Z16" s="58"/>
      <c r="AA16" s="105"/>
      <c r="AB16" s="59"/>
      <c r="AC16" s="60" t="s">
        <v>46</v>
      </c>
      <c r="AD16" s="186"/>
    </row>
    <row r="17" spans="1:30" s="187" customFormat="1" ht="25.5">
      <c r="A17" s="44" t="s">
        <v>110</v>
      </c>
      <c r="B17" s="45" t="s">
        <v>31</v>
      </c>
      <c r="C17" s="111">
        <f t="shared" si="4"/>
        <v>10</v>
      </c>
      <c r="D17" s="112">
        <f t="shared" si="0"/>
      </c>
      <c r="E17" s="112">
        <f t="shared" si="1"/>
        <v>4</v>
      </c>
      <c r="F17" s="112">
        <f t="shared" si="2"/>
        <v>6</v>
      </c>
      <c r="G17" s="113">
        <f t="shared" si="3"/>
      </c>
      <c r="H17" s="196"/>
      <c r="I17" s="46"/>
      <c r="J17" s="197">
        <v>2</v>
      </c>
      <c r="K17" s="111"/>
      <c r="L17" s="198">
        <v>1.2</v>
      </c>
      <c r="M17" s="51"/>
      <c r="N17" s="52"/>
      <c r="O17" s="53">
        <v>4</v>
      </c>
      <c r="P17" s="54">
        <v>4</v>
      </c>
      <c r="Q17" s="52"/>
      <c r="R17" s="55" t="s">
        <v>18</v>
      </c>
      <c r="S17" s="102"/>
      <c r="T17" s="56"/>
      <c r="U17" s="57"/>
      <c r="V17" s="198"/>
      <c r="W17" s="52"/>
      <c r="X17" s="53"/>
      <c r="Y17" s="53"/>
      <c r="Z17" s="55"/>
      <c r="AA17" s="105"/>
      <c r="AB17" s="59"/>
      <c r="AC17" s="98" t="s">
        <v>25</v>
      </c>
      <c r="AD17" s="186"/>
    </row>
    <row r="18" spans="1:30" s="68" customFormat="1" ht="12.75">
      <c r="A18" s="44" t="s">
        <v>37</v>
      </c>
      <c r="B18" s="45" t="s">
        <v>36</v>
      </c>
      <c r="C18" s="111">
        <f>IF(SUM(D18,E18,F18,G18)&lt;&gt;0,SUM(D18,E18,F18,G18),"")</f>
        <v>26</v>
      </c>
      <c r="D18" s="112">
        <f>IF(SUM(H18,M18,W18)&lt;&gt;0,SUM(H18,M18,W18),"")</f>
        <v>10</v>
      </c>
      <c r="E18" s="112">
        <f aca="true" t="shared" si="5" ref="E18:F22">IF(SUM(I18,O18,X18)&lt;&gt;0,SUM(I18,O18,X18),"")</f>
        <v>12</v>
      </c>
      <c r="F18" s="112">
        <f t="shared" si="5"/>
      </c>
      <c r="G18" s="113">
        <f>IF(SUM(S18,AA18)&lt;&gt;0,SUM(S18,AA18),"")</f>
        <v>4</v>
      </c>
      <c r="H18" s="66">
        <v>2</v>
      </c>
      <c r="I18" s="48"/>
      <c r="J18" s="49"/>
      <c r="K18" s="50"/>
      <c r="L18" s="188"/>
      <c r="M18" s="51">
        <v>4</v>
      </c>
      <c r="N18" s="52"/>
      <c r="O18" s="53">
        <v>6</v>
      </c>
      <c r="P18" s="54"/>
      <c r="Q18" s="52"/>
      <c r="R18" s="61"/>
      <c r="S18" s="103">
        <v>2</v>
      </c>
      <c r="T18" s="59" t="s">
        <v>19</v>
      </c>
      <c r="U18" s="64"/>
      <c r="V18" s="188"/>
      <c r="W18" s="52">
        <v>4</v>
      </c>
      <c r="X18" s="53">
        <v>6</v>
      </c>
      <c r="Y18" s="53"/>
      <c r="Z18" s="58"/>
      <c r="AA18" s="105">
        <v>2</v>
      </c>
      <c r="AB18" s="59" t="s">
        <v>19</v>
      </c>
      <c r="AC18" s="60" t="s">
        <v>35</v>
      </c>
      <c r="AD18" s="186"/>
    </row>
    <row r="19" spans="1:30" s="187" customFormat="1" ht="25.5">
      <c r="A19" s="44" t="s">
        <v>128</v>
      </c>
      <c r="B19" s="45" t="s">
        <v>33</v>
      </c>
      <c r="C19" s="111">
        <f>IF(SUM(D19,E19,F19,G19)&lt;&gt;0,SUM(D19,E19,F19,G19),"")</f>
        <v>6</v>
      </c>
      <c r="D19" s="112">
        <f>IF(SUM(H19,M19,W19)&lt;&gt;0,SUM(H19,M19,W19),"")</f>
        <v>4</v>
      </c>
      <c r="E19" s="112">
        <f>IF(SUM(I19,O19,X19)&lt;&gt;0,SUM(I19,O19,X19),"")</f>
      </c>
      <c r="F19" s="112">
        <f>IF(SUM(J19,P19,Y19)&lt;&gt;0,SUM(J19,P19,Y19),"")</f>
        <v>2</v>
      </c>
      <c r="G19" s="113">
        <f>IF(SUM(S19,AA19)&lt;&gt;0,SUM(S19,AA19),"")</f>
      </c>
      <c r="H19" s="199"/>
      <c r="I19" s="46"/>
      <c r="J19" s="197"/>
      <c r="K19" s="111"/>
      <c r="L19" s="198"/>
      <c r="M19" s="51">
        <v>2</v>
      </c>
      <c r="N19" s="52" t="s">
        <v>21</v>
      </c>
      <c r="O19" s="53"/>
      <c r="P19" s="54"/>
      <c r="Q19" s="52"/>
      <c r="R19" s="61"/>
      <c r="S19" s="103"/>
      <c r="T19" s="59"/>
      <c r="U19" s="64"/>
      <c r="V19" s="198"/>
      <c r="W19" s="52">
        <v>2</v>
      </c>
      <c r="X19" s="53"/>
      <c r="Y19" s="53">
        <v>2</v>
      </c>
      <c r="Z19" s="58" t="s">
        <v>18</v>
      </c>
      <c r="AA19" s="105"/>
      <c r="AB19" s="59"/>
      <c r="AC19" s="200" t="s">
        <v>35</v>
      </c>
      <c r="AD19" s="186"/>
    </row>
    <row r="20" spans="1:30" s="187" customFormat="1" ht="12.75">
      <c r="A20" s="44" t="s">
        <v>129</v>
      </c>
      <c r="B20" s="45" t="s">
        <v>34</v>
      </c>
      <c r="C20" s="111">
        <f>IF(SUM(D20,E20,F20,G20)&lt;&gt;0,SUM(D20,E20,F20,G20),"")</f>
        <v>8</v>
      </c>
      <c r="D20" s="112">
        <f>IF(SUM(H20,M20,W20)&lt;&gt;0,SUM(H20,M20,W20),"")</f>
        <v>4</v>
      </c>
      <c r="E20" s="112">
        <f t="shared" si="5"/>
        <v>4</v>
      </c>
      <c r="F20" s="112">
        <f t="shared" si="5"/>
      </c>
      <c r="G20" s="113">
        <f>IF(SUM(S20,AA20)&lt;&gt;0,SUM(S20,AA20),"")</f>
      </c>
      <c r="H20" s="199"/>
      <c r="I20" s="46"/>
      <c r="J20" s="197"/>
      <c r="K20" s="111"/>
      <c r="L20" s="198"/>
      <c r="M20" s="51">
        <v>2</v>
      </c>
      <c r="N20" s="52" t="s">
        <v>21</v>
      </c>
      <c r="O20" s="53"/>
      <c r="P20" s="54"/>
      <c r="Q20" s="52"/>
      <c r="R20" s="61"/>
      <c r="S20" s="103"/>
      <c r="T20" s="59"/>
      <c r="U20" s="64"/>
      <c r="V20" s="198">
        <v>1</v>
      </c>
      <c r="W20" s="52">
        <v>2</v>
      </c>
      <c r="X20" s="53">
        <v>4</v>
      </c>
      <c r="Y20" s="53"/>
      <c r="Z20" s="58" t="s">
        <v>18</v>
      </c>
      <c r="AA20" s="105"/>
      <c r="AB20" s="59"/>
      <c r="AC20" s="200" t="s">
        <v>35</v>
      </c>
      <c r="AD20" s="186"/>
    </row>
    <row r="21" spans="1:30" s="68" customFormat="1" ht="12.75">
      <c r="A21" s="44" t="s">
        <v>118</v>
      </c>
      <c r="B21" s="45" t="s">
        <v>33</v>
      </c>
      <c r="C21" s="111">
        <f>IF(SUM(D21,E21,F21,G21)&lt;&gt;0,SUM(D21,E21,F21,G21),"")</f>
      </c>
      <c r="D21" s="112">
        <f>IF(SUM(H21,M21,W21)&lt;&gt;0,SUM(H21,M21,W21),"")</f>
      </c>
      <c r="E21" s="112">
        <f>IF(SUM(I21,O21,X21)&lt;&gt;0,SUM(I21,O21,X21),"")</f>
      </c>
      <c r="F21" s="112">
        <f>IF(SUM(J21,P21,Y21)&lt;&gt;0,SUM(J21,P21,Y21),"")</f>
      </c>
      <c r="G21" s="113">
        <f>IF(SUM(S21,AA21)&lt;&gt;0,SUM(S21,AA21),"")</f>
      </c>
      <c r="H21" s="66"/>
      <c r="I21" s="48"/>
      <c r="J21" s="49"/>
      <c r="K21" s="50"/>
      <c r="L21" s="188"/>
      <c r="M21" s="51"/>
      <c r="N21" s="52"/>
      <c r="O21" s="53"/>
      <c r="P21" s="54"/>
      <c r="Q21" s="52"/>
      <c r="R21" s="61"/>
      <c r="S21" s="103"/>
      <c r="T21" s="59"/>
      <c r="U21" s="64"/>
      <c r="V21" s="188"/>
      <c r="W21" s="52" t="s">
        <v>117</v>
      </c>
      <c r="X21" s="53"/>
      <c r="Y21" s="53"/>
      <c r="Z21" s="58"/>
      <c r="AA21" s="105"/>
      <c r="AB21" s="59"/>
      <c r="AC21" s="176" t="s">
        <v>119</v>
      </c>
      <c r="AD21" s="186"/>
    </row>
    <row r="22" spans="1:30" s="68" customFormat="1" ht="12.75">
      <c r="A22" s="44" t="s">
        <v>130</v>
      </c>
      <c r="B22" s="45" t="s">
        <v>50</v>
      </c>
      <c r="C22" s="111">
        <f>IF(SUM(D22,E22,F22,G22)&lt;&gt;0,SUM(D22,E22,F22,G22),"")</f>
      </c>
      <c r="D22" s="112">
        <f>IF(SUM(H22,M22,W22)&lt;&gt;0,SUM(H22,M22,W22),"")</f>
      </c>
      <c r="E22" s="112">
        <f t="shared" si="5"/>
      </c>
      <c r="F22" s="112">
        <f t="shared" si="5"/>
      </c>
      <c r="G22" s="113">
        <f>IF(SUM(S22,AA22)&lt;&gt;0,SUM(S22,AA22),"")</f>
      </c>
      <c r="H22" s="66"/>
      <c r="I22" s="48"/>
      <c r="J22" s="49"/>
      <c r="K22" s="50"/>
      <c r="L22" s="188"/>
      <c r="M22" s="51"/>
      <c r="N22" s="52"/>
      <c r="O22" s="53"/>
      <c r="P22" s="54"/>
      <c r="Q22" s="52"/>
      <c r="R22" s="61"/>
      <c r="S22" s="103"/>
      <c r="T22" s="59"/>
      <c r="U22" s="64"/>
      <c r="V22" s="188"/>
      <c r="W22" s="52" t="s">
        <v>117</v>
      </c>
      <c r="X22" s="53"/>
      <c r="Y22" s="53"/>
      <c r="Z22" s="58"/>
      <c r="AA22" s="105"/>
      <c r="AB22" s="59"/>
      <c r="AC22" s="176" t="s">
        <v>49</v>
      </c>
      <c r="AD22" s="186"/>
    </row>
    <row r="23" spans="1:30" s="68" customFormat="1" ht="13.5" thickBot="1">
      <c r="A23" s="180" t="s">
        <v>131</v>
      </c>
      <c r="B23" s="177" t="s">
        <v>50</v>
      </c>
      <c r="C23" s="118">
        <f t="shared" si="4"/>
      </c>
      <c r="D23" s="119">
        <f t="shared" si="0"/>
      </c>
      <c r="E23" s="119">
        <f t="shared" si="1"/>
      </c>
      <c r="F23" s="119">
        <f t="shared" si="2"/>
      </c>
      <c r="G23" s="120">
        <f t="shared" si="3"/>
      </c>
      <c r="H23" s="16"/>
      <c r="I23" s="91"/>
      <c r="J23" s="92"/>
      <c r="K23" s="93"/>
      <c r="L23" s="178"/>
      <c r="M23" s="23"/>
      <c r="N23" s="17"/>
      <c r="O23" s="15"/>
      <c r="P23" s="18"/>
      <c r="Q23" s="17"/>
      <c r="R23" s="190"/>
      <c r="S23" s="191"/>
      <c r="T23" s="20"/>
      <c r="U23" s="179"/>
      <c r="V23" s="178"/>
      <c r="W23" s="17" t="s">
        <v>117</v>
      </c>
      <c r="X23" s="15"/>
      <c r="Y23" s="15"/>
      <c r="Z23" s="190"/>
      <c r="AA23" s="191"/>
      <c r="AB23" s="20"/>
      <c r="AC23" s="21" t="s">
        <v>49</v>
      </c>
      <c r="AD23" s="186"/>
    </row>
    <row r="25" spans="1:28" ht="12.75">
      <c r="A25" s="5" t="s">
        <v>26</v>
      </c>
      <c r="E25" s="4" t="s">
        <v>73</v>
      </c>
      <c r="F25" s="3"/>
      <c r="G25" s="3"/>
      <c r="R25" s="29" t="s">
        <v>74</v>
      </c>
      <c r="S25" s="29"/>
      <c r="AB25" s="30" t="s">
        <v>75</v>
      </c>
    </row>
    <row r="30" spans="2:28" ht="12.7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2.7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2.7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38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187"/>
      <c r="AE33" s="68"/>
      <c r="AF33" s="68"/>
      <c r="AG33" s="68"/>
      <c r="AH33" s="68"/>
      <c r="AI33" s="68"/>
      <c r="AJ33" s="68"/>
      <c r="AK33" s="68"/>
      <c r="AL33" s="68"/>
    </row>
    <row r="34" spans="2:38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187"/>
      <c r="AE34" s="68"/>
      <c r="AF34" s="68"/>
      <c r="AG34" s="68"/>
      <c r="AH34" s="68"/>
      <c r="AI34" s="68"/>
      <c r="AJ34" s="68"/>
      <c r="AK34" s="68"/>
      <c r="AL34" s="68"/>
    </row>
    <row r="35" spans="2:38" ht="58.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187"/>
      <c r="AE35" s="68"/>
      <c r="AF35" s="68"/>
      <c r="AG35" s="68"/>
      <c r="AH35" s="68"/>
      <c r="AI35" s="68"/>
      <c r="AJ35" s="68"/>
      <c r="AK35" s="68"/>
      <c r="AL35" s="68"/>
    </row>
    <row r="36" spans="2:38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187"/>
      <c r="AE36" s="68"/>
      <c r="AF36" s="68"/>
      <c r="AG36" s="68"/>
      <c r="AH36" s="68"/>
      <c r="AI36" s="68"/>
      <c r="AJ36" s="68"/>
      <c r="AK36" s="68"/>
      <c r="AL36" s="68"/>
    </row>
    <row r="37" spans="2:38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187"/>
      <c r="AE37" s="68"/>
      <c r="AF37" s="68"/>
      <c r="AG37" s="68"/>
      <c r="AH37" s="68"/>
      <c r="AI37" s="68"/>
      <c r="AJ37" s="68"/>
      <c r="AK37" s="68"/>
      <c r="AL37" s="68"/>
    </row>
    <row r="38" spans="2:38" ht="12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187"/>
      <c r="AE38" s="68"/>
      <c r="AF38" s="68"/>
      <c r="AG38" s="68"/>
      <c r="AH38" s="68"/>
      <c r="AI38" s="68"/>
      <c r="AJ38" s="68"/>
      <c r="AK38" s="68"/>
      <c r="AL38" s="68"/>
    </row>
    <row r="39" spans="29:38" ht="12.75">
      <c r="AC39" s="68"/>
      <c r="AD39" s="187"/>
      <c r="AE39" s="68"/>
      <c r="AF39" s="68"/>
      <c r="AG39" s="68"/>
      <c r="AH39" s="68"/>
      <c r="AI39" s="68"/>
      <c r="AJ39" s="68"/>
      <c r="AK39" s="68"/>
      <c r="AL39" s="68"/>
    </row>
    <row r="40" spans="29:38" ht="12.75">
      <c r="AC40" s="68"/>
      <c r="AD40" s="187"/>
      <c r="AE40" s="68"/>
      <c r="AF40" s="68"/>
      <c r="AG40" s="68"/>
      <c r="AH40" s="68"/>
      <c r="AI40" s="68"/>
      <c r="AJ40" s="68"/>
      <c r="AK40" s="68"/>
      <c r="AL40" s="68"/>
    </row>
    <row r="41" spans="29:38" ht="12.75">
      <c r="AC41" s="68"/>
      <c r="AD41" s="187"/>
      <c r="AE41" s="68"/>
      <c r="AF41" s="68"/>
      <c r="AG41" s="68"/>
      <c r="AH41" s="68"/>
      <c r="AI41" s="68"/>
      <c r="AJ41" s="68"/>
      <c r="AK41" s="68"/>
      <c r="AL41" s="68"/>
    </row>
  </sheetData>
  <sheetProtection/>
  <mergeCells count="11">
    <mergeCell ref="A4:B4"/>
    <mergeCell ref="D4:E4"/>
    <mergeCell ref="L6:V6"/>
    <mergeCell ref="A7:A8"/>
    <mergeCell ref="B7:B8"/>
    <mergeCell ref="H7:J7"/>
    <mergeCell ref="U7:AB7"/>
    <mergeCell ref="K7:T7"/>
    <mergeCell ref="C7:G7"/>
    <mergeCell ref="Z6:AC6"/>
    <mergeCell ref="AC7:AC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="115" zoomScaleNormal="115" zoomScalePageLayoutView="0" workbookViewId="0" topLeftCell="A10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18" width="5.28125" style="1" customWidth="1"/>
    <col min="19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61" t="s">
        <v>27</v>
      </c>
      <c r="B4" s="261"/>
      <c r="C4" s="3"/>
      <c r="D4" s="265" t="s">
        <v>67</v>
      </c>
      <c r="E4" s="265"/>
      <c r="H4" s="2" t="s">
        <v>28</v>
      </c>
      <c r="I4" s="6"/>
      <c r="Z4" s="3" t="s">
        <v>79</v>
      </c>
      <c r="AA4" s="3"/>
    </row>
    <row r="5" spans="3:4" ht="12">
      <c r="C5" s="3"/>
      <c r="D5" s="3"/>
    </row>
    <row r="6" spans="8:29" ht="12" customHeight="1" thickBot="1">
      <c r="H6" s="1" t="s">
        <v>41</v>
      </c>
      <c r="L6" s="258" t="s">
        <v>72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Z6" s="258" t="s">
        <v>132</v>
      </c>
      <c r="AA6" s="258"/>
      <c r="AB6" s="258"/>
      <c r="AC6" s="258"/>
    </row>
    <row r="7" spans="1:30" s="68" customFormat="1" ht="37.5" customHeight="1" thickBot="1">
      <c r="A7" s="259" t="s">
        <v>5</v>
      </c>
      <c r="B7" s="263" t="s">
        <v>30</v>
      </c>
      <c r="C7" s="255" t="s">
        <v>6</v>
      </c>
      <c r="D7" s="256"/>
      <c r="E7" s="256"/>
      <c r="F7" s="256"/>
      <c r="G7" s="257"/>
      <c r="H7" s="255" t="s">
        <v>7</v>
      </c>
      <c r="I7" s="256"/>
      <c r="J7" s="257"/>
      <c r="K7" s="255" t="s">
        <v>8</v>
      </c>
      <c r="L7" s="256"/>
      <c r="M7" s="256"/>
      <c r="N7" s="256"/>
      <c r="O7" s="256"/>
      <c r="P7" s="256"/>
      <c r="Q7" s="256"/>
      <c r="R7" s="256"/>
      <c r="S7" s="256"/>
      <c r="T7" s="257"/>
      <c r="U7" s="255" t="s">
        <v>9</v>
      </c>
      <c r="V7" s="256"/>
      <c r="W7" s="256"/>
      <c r="X7" s="256"/>
      <c r="Y7" s="256"/>
      <c r="Z7" s="256"/>
      <c r="AA7" s="256"/>
      <c r="AB7" s="257"/>
      <c r="AC7" s="259" t="s">
        <v>10</v>
      </c>
      <c r="AD7" s="1"/>
    </row>
    <row r="8" spans="1:30" s="68" customFormat="1" ht="84" customHeight="1" thickBot="1">
      <c r="A8" s="260"/>
      <c r="B8" s="264"/>
      <c r="C8" s="7" t="s">
        <v>11</v>
      </c>
      <c r="D8" s="8" t="s">
        <v>12</v>
      </c>
      <c r="E8" s="8" t="s">
        <v>13</v>
      </c>
      <c r="F8" s="27" t="s">
        <v>14</v>
      </c>
      <c r="G8" s="100" t="s">
        <v>103</v>
      </c>
      <c r="H8" s="10" t="s">
        <v>12</v>
      </c>
      <c r="I8" s="8" t="s">
        <v>13</v>
      </c>
      <c r="J8" s="9" t="s">
        <v>14</v>
      </c>
      <c r="K8" s="22" t="s">
        <v>70</v>
      </c>
      <c r="L8" s="27" t="s">
        <v>71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0" t="s">
        <v>103</v>
      </c>
      <c r="T8" s="9" t="s">
        <v>16</v>
      </c>
      <c r="U8" s="22" t="s">
        <v>70</v>
      </c>
      <c r="V8" s="27" t="s">
        <v>71</v>
      </c>
      <c r="W8" s="12" t="s">
        <v>12</v>
      </c>
      <c r="X8" s="8" t="s">
        <v>13</v>
      </c>
      <c r="Y8" s="8" t="s">
        <v>14</v>
      </c>
      <c r="Z8" s="8" t="s">
        <v>15</v>
      </c>
      <c r="AA8" s="100" t="s">
        <v>103</v>
      </c>
      <c r="AB8" s="9" t="s">
        <v>16</v>
      </c>
      <c r="AC8" s="260"/>
      <c r="AD8" s="1"/>
    </row>
    <row r="9" spans="1:30" s="68" customFormat="1" ht="12.75">
      <c r="A9" s="250" t="s">
        <v>42</v>
      </c>
      <c r="B9" s="249" t="s">
        <v>31</v>
      </c>
      <c r="C9" s="230">
        <f aca="true" t="shared" si="0" ref="C9:C26">IF(SUM(D9,E9,F9,G9)&lt;&gt;0,SUM(D9,E9,F9,G9),"")</f>
        <v>10</v>
      </c>
      <c r="D9" s="139">
        <f aca="true" t="shared" si="1" ref="D9:D26">IF(SUM(H9,M9,W9)&lt;&gt;0,SUM(H9,M9,W9),"")</f>
        <v>6</v>
      </c>
      <c r="E9" s="139">
        <f aca="true" t="shared" si="2" ref="E9:F15">IF(SUM(I9,O9,X9)&lt;&gt;0,SUM(I9,O9,X9),"")</f>
      </c>
      <c r="F9" s="139">
        <f t="shared" si="2"/>
        <v>4</v>
      </c>
      <c r="G9" s="229">
        <f aca="true" t="shared" si="3" ref="G9:G26">IF(SUM(S9,AA9)&lt;&gt;0,SUM(S9,AA9),"")</f>
      </c>
      <c r="H9" s="33"/>
      <c r="I9" s="34"/>
      <c r="J9" s="35"/>
      <c r="K9" s="36"/>
      <c r="L9" s="67"/>
      <c r="M9" s="248">
        <v>2</v>
      </c>
      <c r="N9" s="245" t="s">
        <v>21</v>
      </c>
      <c r="O9" s="34"/>
      <c r="P9" s="247"/>
      <c r="Q9" s="245"/>
      <c r="R9" s="244"/>
      <c r="S9" s="243"/>
      <c r="T9" s="242"/>
      <c r="U9" s="246"/>
      <c r="V9" s="67">
        <v>1</v>
      </c>
      <c r="W9" s="245">
        <v>4</v>
      </c>
      <c r="X9" s="34"/>
      <c r="Y9" s="34">
        <v>4</v>
      </c>
      <c r="Z9" s="244" t="s">
        <v>45</v>
      </c>
      <c r="AA9" s="243"/>
      <c r="AB9" s="242"/>
      <c r="AC9" s="43" t="s">
        <v>43</v>
      </c>
      <c r="AD9" s="1"/>
    </row>
    <row r="10" spans="1:30" s="68" customFormat="1" ht="12.75">
      <c r="A10" s="182" t="s">
        <v>17</v>
      </c>
      <c r="B10" s="60" t="s">
        <v>68</v>
      </c>
      <c r="C10" s="230">
        <f t="shared" si="0"/>
        <v>8</v>
      </c>
      <c r="D10" s="139">
        <f t="shared" si="1"/>
      </c>
      <c r="E10" s="139">
        <f t="shared" si="2"/>
      </c>
      <c r="F10" s="139">
        <f t="shared" si="2"/>
        <v>6</v>
      </c>
      <c r="G10" s="229">
        <f t="shared" si="3"/>
        <v>2</v>
      </c>
      <c r="H10" s="66"/>
      <c r="I10" s="72"/>
      <c r="J10" s="73"/>
      <c r="K10" s="74"/>
      <c r="L10" s="75">
        <v>3</v>
      </c>
      <c r="M10" s="223"/>
      <c r="N10" s="218"/>
      <c r="O10" s="72"/>
      <c r="P10" s="222">
        <v>6</v>
      </c>
      <c r="Q10" s="218"/>
      <c r="R10" s="221"/>
      <c r="S10" s="220">
        <v>2</v>
      </c>
      <c r="T10" s="234" t="s">
        <v>19</v>
      </c>
      <c r="U10" s="241"/>
      <c r="V10" s="75"/>
      <c r="W10" s="218"/>
      <c r="X10" s="72"/>
      <c r="Y10" s="72"/>
      <c r="Z10" s="231"/>
      <c r="AA10" s="227"/>
      <c r="AB10" s="215"/>
      <c r="AC10" s="60" t="s">
        <v>20</v>
      </c>
      <c r="AD10" s="1"/>
    </row>
    <row r="11" spans="1:30" s="68" customFormat="1" ht="12.75">
      <c r="A11" s="182" t="s">
        <v>62</v>
      </c>
      <c r="B11" s="226" t="s">
        <v>34</v>
      </c>
      <c r="C11" s="230">
        <f t="shared" si="0"/>
        <v>12</v>
      </c>
      <c r="D11" s="139">
        <f t="shared" si="1"/>
        <v>6</v>
      </c>
      <c r="E11" s="139">
        <f t="shared" si="2"/>
        <v>2</v>
      </c>
      <c r="F11" s="139">
        <f t="shared" si="2"/>
        <v>4</v>
      </c>
      <c r="G11" s="229">
        <f t="shared" si="3"/>
      </c>
      <c r="H11" s="47"/>
      <c r="I11" s="48"/>
      <c r="J11" s="77"/>
      <c r="K11" s="78"/>
      <c r="L11" s="69"/>
      <c r="M11" s="240">
        <v>2</v>
      </c>
      <c r="N11" s="238" t="s">
        <v>21</v>
      </c>
      <c r="O11" s="48"/>
      <c r="P11" s="239"/>
      <c r="Q11" s="238"/>
      <c r="R11" s="236"/>
      <c r="S11" s="235"/>
      <c r="T11" s="237"/>
      <c r="U11" s="232"/>
      <c r="V11" s="69">
        <v>1</v>
      </c>
      <c r="W11" s="238">
        <v>4</v>
      </c>
      <c r="X11" s="48">
        <v>2</v>
      </c>
      <c r="Y11" s="48">
        <v>4</v>
      </c>
      <c r="Z11" s="236" t="s">
        <v>18</v>
      </c>
      <c r="AA11" s="235"/>
      <c r="AB11" s="237"/>
      <c r="AC11" s="176" t="s">
        <v>63</v>
      </c>
      <c r="AD11" s="1"/>
    </row>
    <row r="12" spans="1:30" s="68" customFormat="1" ht="12.75">
      <c r="A12" s="182" t="s">
        <v>89</v>
      </c>
      <c r="B12" s="226" t="s">
        <v>33</v>
      </c>
      <c r="C12" s="230">
        <f t="shared" si="0"/>
        <v>6</v>
      </c>
      <c r="D12" s="139">
        <f t="shared" si="1"/>
        <v>4</v>
      </c>
      <c r="E12" s="139">
        <f t="shared" si="2"/>
      </c>
      <c r="F12" s="139">
        <f t="shared" si="2"/>
        <v>2</v>
      </c>
      <c r="G12" s="229">
        <f t="shared" si="3"/>
      </c>
      <c r="H12" s="47"/>
      <c r="I12" s="48"/>
      <c r="J12" s="77"/>
      <c r="K12" s="78"/>
      <c r="L12" s="69"/>
      <c r="M12" s="240">
        <v>2</v>
      </c>
      <c r="N12" s="238" t="s">
        <v>21</v>
      </c>
      <c r="O12" s="48"/>
      <c r="P12" s="239"/>
      <c r="Q12" s="238"/>
      <c r="R12" s="236"/>
      <c r="S12" s="235"/>
      <c r="T12" s="237"/>
      <c r="U12" s="232"/>
      <c r="V12" s="69">
        <v>1</v>
      </c>
      <c r="W12" s="238">
        <v>2</v>
      </c>
      <c r="X12" s="48"/>
      <c r="Y12" s="48">
        <v>2</v>
      </c>
      <c r="Z12" s="236" t="s">
        <v>18</v>
      </c>
      <c r="AA12" s="235"/>
      <c r="AB12" s="237"/>
      <c r="AC12" s="176" t="s">
        <v>93</v>
      </c>
      <c r="AD12" s="1"/>
    </row>
    <row r="13" spans="1:30" s="68" customFormat="1" ht="12.75">
      <c r="A13" s="182" t="s">
        <v>22</v>
      </c>
      <c r="B13" s="226" t="s">
        <v>108</v>
      </c>
      <c r="C13" s="230">
        <f t="shared" si="0"/>
        <v>14</v>
      </c>
      <c r="D13" s="139">
        <f t="shared" si="1"/>
        <v>6</v>
      </c>
      <c r="E13" s="139">
        <f t="shared" si="2"/>
      </c>
      <c r="F13" s="139">
        <f t="shared" si="2"/>
        <v>6</v>
      </c>
      <c r="G13" s="229">
        <f t="shared" si="3"/>
        <v>2</v>
      </c>
      <c r="H13" s="47"/>
      <c r="I13" s="48"/>
      <c r="J13" s="49"/>
      <c r="K13" s="50"/>
      <c r="L13" s="69">
        <v>3</v>
      </c>
      <c r="M13" s="223">
        <v>6</v>
      </c>
      <c r="N13" s="218"/>
      <c r="O13" s="72"/>
      <c r="P13" s="222">
        <v>6</v>
      </c>
      <c r="Q13" s="218"/>
      <c r="R13" s="236"/>
      <c r="S13" s="235">
        <v>2</v>
      </c>
      <c r="T13" s="215" t="s">
        <v>19</v>
      </c>
      <c r="U13" s="232"/>
      <c r="V13" s="69"/>
      <c r="W13" s="218"/>
      <c r="X13" s="72"/>
      <c r="Y13" s="72"/>
      <c r="Z13" s="221"/>
      <c r="AA13" s="220"/>
      <c r="AB13" s="234"/>
      <c r="AC13" s="60" t="s">
        <v>69</v>
      </c>
      <c r="AD13" s="1"/>
    </row>
    <row r="14" spans="1:30" s="68" customFormat="1" ht="12.75">
      <c r="A14" s="182" t="s">
        <v>23</v>
      </c>
      <c r="B14" s="226" t="s">
        <v>32</v>
      </c>
      <c r="C14" s="230">
        <f t="shared" si="0"/>
        <v>6</v>
      </c>
      <c r="D14" s="139">
        <f t="shared" si="1"/>
        <v>2</v>
      </c>
      <c r="E14" s="139">
        <f t="shared" si="2"/>
      </c>
      <c r="F14" s="139">
        <f t="shared" si="2"/>
        <v>4</v>
      </c>
      <c r="G14" s="229">
        <f t="shared" si="3"/>
      </c>
      <c r="H14" s="47"/>
      <c r="I14" s="48"/>
      <c r="J14" s="49"/>
      <c r="K14" s="50"/>
      <c r="L14" s="69">
        <v>2</v>
      </c>
      <c r="M14" s="223">
        <v>2</v>
      </c>
      <c r="N14" s="218"/>
      <c r="O14" s="72"/>
      <c r="P14" s="222">
        <v>4</v>
      </c>
      <c r="Q14" s="70"/>
      <c r="R14" s="221" t="s">
        <v>18</v>
      </c>
      <c r="S14" s="220"/>
      <c r="T14" s="215"/>
      <c r="U14" s="232"/>
      <c r="V14" s="69"/>
      <c r="W14" s="218"/>
      <c r="X14" s="72"/>
      <c r="Y14" s="72"/>
      <c r="Z14" s="221"/>
      <c r="AA14" s="220"/>
      <c r="AB14" s="234"/>
      <c r="AC14" s="60" t="s">
        <v>24</v>
      </c>
      <c r="AD14" s="1"/>
    </row>
    <row r="15" spans="1:30" s="187" customFormat="1" ht="12.75">
      <c r="A15" s="44" t="s">
        <v>133</v>
      </c>
      <c r="B15" s="45" t="s">
        <v>33</v>
      </c>
      <c r="C15" s="111">
        <f t="shared" si="0"/>
        <v>8</v>
      </c>
      <c r="D15" s="112">
        <f t="shared" si="1"/>
        <v>4</v>
      </c>
      <c r="E15" s="112">
        <f t="shared" si="2"/>
        <v>4</v>
      </c>
      <c r="F15" s="112">
        <f t="shared" si="2"/>
      </c>
      <c r="G15" s="113">
        <f t="shared" si="3"/>
      </c>
      <c r="H15" s="196">
        <v>2</v>
      </c>
      <c r="I15" s="46"/>
      <c r="J15" s="197"/>
      <c r="K15" s="111"/>
      <c r="L15" s="253">
        <v>1</v>
      </c>
      <c r="M15" s="51">
        <v>2</v>
      </c>
      <c r="N15" s="52"/>
      <c r="O15" s="53">
        <v>4</v>
      </c>
      <c r="P15" s="54"/>
      <c r="Q15" s="254"/>
      <c r="R15" s="55" t="s">
        <v>18</v>
      </c>
      <c r="S15" s="102"/>
      <c r="T15" s="59"/>
      <c r="U15" s="64"/>
      <c r="V15" s="253"/>
      <c r="W15" s="52"/>
      <c r="X15" s="53"/>
      <c r="Y15" s="53"/>
      <c r="Z15" s="55"/>
      <c r="AA15" s="102"/>
      <c r="AB15" s="56"/>
      <c r="AC15" s="98" t="s">
        <v>119</v>
      </c>
      <c r="AD15" s="186"/>
    </row>
    <row r="16" spans="1:30" s="187" customFormat="1" ht="12.75">
      <c r="A16" s="44" t="s">
        <v>77</v>
      </c>
      <c r="B16" s="45" t="s">
        <v>33</v>
      </c>
      <c r="C16" s="111">
        <f t="shared" si="0"/>
        <v>6</v>
      </c>
      <c r="D16" s="112">
        <f t="shared" si="1"/>
        <v>4</v>
      </c>
      <c r="E16" s="112">
        <f aca="true" t="shared" si="4" ref="E16:E26">IF(SUM(I16,O16,X16)&lt;&gt;0,SUM(I16,O16,X16),"")</f>
      </c>
      <c r="F16" s="112">
        <v>2</v>
      </c>
      <c r="G16" s="113">
        <f t="shared" si="3"/>
      </c>
      <c r="H16" s="196"/>
      <c r="I16" s="46"/>
      <c r="J16" s="197"/>
      <c r="K16" s="252"/>
      <c r="L16" s="253"/>
      <c r="M16" s="51">
        <v>2</v>
      </c>
      <c r="N16" s="52" t="s">
        <v>21</v>
      </c>
      <c r="O16" s="53"/>
      <c r="P16" s="54"/>
      <c r="Q16" s="52"/>
      <c r="R16" s="55"/>
      <c r="S16" s="102"/>
      <c r="T16" s="56"/>
      <c r="U16" s="71"/>
      <c r="V16" s="253">
        <v>1</v>
      </c>
      <c r="W16" s="52">
        <v>2</v>
      </c>
      <c r="X16" s="53"/>
      <c r="Y16" s="53">
        <v>2</v>
      </c>
      <c r="Z16" s="58" t="s">
        <v>18</v>
      </c>
      <c r="AA16" s="105"/>
      <c r="AB16" s="59"/>
      <c r="AC16" s="98" t="s">
        <v>90</v>
      </c>
      <c r="AD16" s="186"/>
    </row>
    <row r="17" spans="1:30" s="68" customFormat="1" ht="12.75">
      <c r="A17" s="182" t="s">
        <v>120</v>
      </c>
      <c r="B17" s="226" t="s">
        <v>50</v>
      </c>
      <c r="C17" s="230">
        <f t="shared" si="0"/>
        <v>6</v>
      </c>
      <c r="D17" s="139">
        <f t="shared" si="1"/>
        <v>4</v>
      </c>
      <c r="E17" s="139">
        <f t="shared" si="4"/>
      </c>
      <c r="F17" s="139">
        <f aca="true" t="shared" si="5" ref="F17:F26">IF(SUM(J17,P17,Y17)&lt;&gt;0,SUM(J17,P17,Y17),"")</f>
        <v>2</v>
      </c>
      <c r="G17" s="229">
        <f t="shared" si="3"/>
      </c>
      <c r="H17" s="47">
        <v>2</v>
      </c>
      <c r="I17" s="48"/>
      <c r="J17" s="49"/>
      <c r="K17" s="50"/>
      <c r="L17" s="69">
        <v>1</v>
      </c>
      <c r="M17" s="223">
        <v>2</v>
      </c>
      <c r="N17" s="218"/>
      <c r="O17" s="72"/>
      <c r="P17" s="222">
        <v>2</v>
      </c>
      <c r="Q17" s="218"/>
      <c r="R17" s="221" t="s">
        <v>18</v>
      </c>
      <c r="S17" s="220"/>
      <c r="T17" s="234"/>
      <c r="U17" s="233"/>
      <c r="V17" s="69"/>
      <c r="W17" s="218"/>
      <c r="X17" s="72"/>
      <c r="Y17" s="72"/>
      <c r="Z17" s="231"/>
      <c r="AA17" s="227"/>
      <c r="AB17" s="215"/>
      <c r="AC17" s="60" t="s">
        <v>49</v>
      </c>
      <c r="AD17" s="1"/>
    </row>
    <row r="18" spans="1:30" s="68" customFormat="1" ht="12.75">
      <c r="A18" s="182" t="s">
        <v>121</v>
      </c>
      <c r="B18" s="226" t="s">
        <v>50</v>
      </c>
      <c r="C18" s="230">
        <f t="shared" si="0"/>
        <v>6</v>
      </c>
      <c r="D18" s="139">
        <f t="shared" si="1"/>
        <v>4</v>
      </c>
      <c r="E18" s="139">
        <f t="shared" si="4"/>
      </c>
      <c r="F18" s="139">
        <f t="shared" si="5"/>
        <v>2</v>
      </c>
      <c r="G18" s="229">
        <f t="shared" si="3"/>
      </c>
      <c r="H18" s="47">
        <v>2</v>
      </c>
      <c r="I18" s="48"/>
      <c r="J18" s="49"/>
      <c r="K18" s="50"/>
      <c r="L18" s="69">
        <v>1</v>
      </c>
      <c r="M18" s="223">
        <v>2</v>
      </c>
      <c r="N18" s="218"/>
      <c r="O18" s="72"/>
      <c r="P18" s="222">
        <v>2</v>
      </c>
      <c r="Q18" s="218"/>
      <c r="R18" s="221" t="s">
        <v>18</v>
      </c>
      <c r="S18" s="220"/>
      <c r="T18" s="234"/>
      <c r="U18" s="233"/>
      <c r="V18" s="69"/>
      <c r="W18" s="218"/>
      <c r="X18" s="72"/>
      <c r="Y18" s="72"/>
      <c r="Z18" s="231"/>
      <c r="AA18" s="227"/>
      <c r="AB18" s="215"/>
      <c r="AC18" s="60" t="s">
        <v>49</v>
      </c>
      <c r="AD18" s="1"/>
    </row>
    <row r="19" spans="1:30" s="68" customFormat="1" ht="13.5" customHeight="1">
      <c r="A19" s="182" t="s">
        <v>37</v>
      </c>
      <c r="B19" s="226" t="s">
        <v>36</v>
      </c>
      <c r="C19" s="230">
        <f t="shared" si="0"/>
        <v>12</v>
      </c>
      <c r="D19" s="139">
        <f t="shared" si="1"/>
        <v>4</v>
      </c>
      <c r="E19" s="139">
        <f t="shared" si="4"/>
        <v>8</v>
      </c>
      <c r="F19" s="139">
        <f t="shared" si="5"/>
      </c>
      <c r="G19" s="229">
        <f t="shared" si="3"/>
      </c>
      <c r="H19" s="66"/>
      <c r="I19" s="48"/>
      <c r="J19" s="49"/>
      <c r="K19" s="50"/>
      <c r="L19" s="69">
        <v>1</v>
      </c>
      <c r="M19" s="223">
        <v>2</v>
      </c>
      <c r="N19" s="218"/>
      <c r="O19" s="72">
        <v>4</v>
      </c>
      <c r="P19" s="222"/>
      <c r="Q19" s="218"/>
      <c r="R19" s="221" t="s">
        <v>45</v>
      </c>
      <c r="S19" s="220"/>
      <c r="T19" s="215"/>
      <c r="U19" s="232"/>
      <c r="V19" s="69">
        <v>2</v>
      </c>
      <c r="W19" s="218">
        <v>2</v>
      </c>
      <c r="X19" s="72">
        <v>4</v>
      </c>
      <c r="Y19" s="72"/>
      <c r="Z19" s="231" t="s">
        <v>18</v>
      </c>
      <c r="AA19" s="227"/>
      <c r="AB19" s="215"/>
      <c r="AC19" s="60" t="s">
        <v>35</v>
      </c>
      <c r="AD19" s="1"/>
    </row>
    <row r="20" spans="1:30" s="68" customFormat="1" ht="12.75">
      <c r="A20" s="182" t="s">
        <v>52</v>
      </c>
      <c r="B20" s="226" t="s">
        <v>31</v>
      </c>
      <c r="C20" s="230">
        <f t="shared" si="0"/>
        <v>10</v>
      </c>
      <c r="D20" s="139">
        <f t="shared" si="1"/>
        <v>4</v>
      </c>
      <c r="E20" s="139">
        <f t="shared" si="4"/>
      </c>
      <c r="F20" s="139">
        <f t="shared" si="5"/>
        <v>4</v>
      </c>
      <c r="G20" s="229">
        <f t="shared" si="3"/>
        <v>2</v>
      </c>
      <c r="H20" s="66"/>
      <c r="I20" s="72"/>
      <c r="J20" s="73"/>
      <c r="K20" s="74"/>
      <c r="L20" s="75"/>
      <c r="M20" s="223">
        <v>2</v>
      </c>
      <c r="N20" s="218" t="s">
        <v>21</v>
      </c>
      <c r="O20" s="72"/>
      <c r="P20" s="222"/>
      <c r="Q20" s="218"/>
      <c r="R20" s="221"/>
      <c r="S20" s="220"/>
      <c r="T20" s="215"/>
      <c r="U20" s="228">
        <v>1</v>
      </c>
      <c r="V20" s="75"/>
      <c r="W20" s="218">
        <v>2</v>
      </c>
      <c r="X20" s="72"/>
      <c r="Y20" s="72">
        <v>4</v>
      </c>
      <c r="Z20" s="221"/>
      <c r="AA20" s="227">
        <v>2</v>
      </c>
      <c r="AB20" s="215" t="s">
        <v>19</v>
      </c>
      <c r="AC20" s="60" t="s">
        <v>35</v>
      </c>
      <c r="AD20" s="1"/>
    </row>
    <row r="21" spans="1:30" s="68" customFormat="1" ht="12.75">
      <c r="A21" s="182" t="s">
        <v>122</v>
      </c>
      <c r="B21" s="226" t="s">
        <v>78</v>
      </c>
      <c r="C21" s="225">
        <f t="shared" si="0"/>
      </c>
      <c r="D21" s="224">
        <f t="shared" si="1"/>
      </c>
      <c r="E21" s="224">
        <f t="shared" si="4"/>
      </c>
      <c r="F21" s="224">
        <f t="shared" si="5"/>
      </c>
      <c r="G21" s="115">
        <f t="shared" si="3"/>
      </c>
      <c r="H21" s="66"/>
      <c r="I21" s="72"/>
      <c r="J21" s="73"/>
      <c r="K21" s="74"/>
      <c r="L21" s="181"/>
      <c r="M21" s="223"/>
      <c r="N21" s="218"/>
      <c r="O21" s="72"/>
      <c r="P21" s="222"/>
      <c r="Q21" s="218"/>
      <c r="R21" s="221"/>
      <c r="S21" s="220"/>
      <c r="T21" s="215"/>
      <c r="U21" s="219"/>
      <c r="V21" s="181"/>
      <c r="W21" s="218"/>
      <c r="X21" s="72"/>
      <c r="Y21" s="72"/>
      <c r="Z21" s="217" t="s">
        <v>45</v>
      </c>
      <c r="AA21" s="216"/>
      <c r="AB21" s="215"/>
      <c r="AC21" s="60" t="s">
        <v>35</v>
      </c>
      <c r="AD21" s="1"/>
    </row>
    <row r="22" spans="1:30" s="68" customFormat="1" ht="25.5">
      <c r="A22" s="182" t="s">
        <v>123</v>
      </c>
      <c r="B22" s="226" t="s">
        <v>31</v>
      </c>
      <c r="C22" s="225">
        <f t="shared" si="0"/>
      </c>
      <c r="D22" s="224">
        <f t="shared" si="1"/>
      </c>
      <c r="E22" s="224">
        <f t="shared" si="4"/>
      </c>
      <c r="F22" s="224">
        <f t="shared" si="5"/>
      </c>
      <c r="G22" s="115">
        <f t="shared" si="3"/>
      </c>
      <c r="H22" s="66"/>
      <c r="I22" s="72"/>
      <c r="J22" s="73"/>
      <c r="K22" s="74"/>
      <c r="L22" s="181"/>
      <c r="M22" s="223"/>
      <c r="N22" s="218"/>
      <c r="O22" s="72"/>
      <c r="P22" s="222"/>
      <c r="Q22" s="218"/>
      <c r="R22" s="221"/>
      <c r="S22" s="220"/>
      <c r="T22" s="215"/>
      <c r="U22" s="219"/>
      <c r="V22" s="181"/>
      <c r="W22" s="218" t="s">
        <v>117</v>
      </c>
      <c r="X22" s="72"/>
      <c r="Y22" s="72"/>
      <c r="Z22" s="217"/>
      <c r="AA22" s="216"/>
      <c r="AB22" s="215"/>
      <c r="AC22" s="60" t="s">
        <v>35</v>
      </c>
      <c r="AD22" s="1"/>
    </row>
    <row r="23" spans="1:30" s="68" customFormat="1" ht="12.75">
      <c r="A23" s="182" t="s">
        <v>124</v>
      </c>
      <c r="B23" s="226" t="s">
        <v>34</v>
      </c>
      <c r="C23" s="225">
        <f t="shared" si="0"/>
      </c>
      <c r="D23" s="224">
        <f t="shared" si="1"/>
      </c>
      <c r="E23" s="224">
        <f t="shared" si="4"/>
      </c>
      <c r="F23" s="224">
        <f t="shared" si="5"/>
      </c>
      <c r="G23" s="115">
        <f t="shared" si="3"/>
      </c>
      <c r="H23" s="66"/>
      <c r="I23" s="72"/>
      <c r="J23" s="73"/>
      <c r="K23" s="74"/>
      <c r="L23" s="181"/>
      <c r="M23" s="223"/>
      <c r="N23" s="218"/>
      <c r="O23" s="72"/>
      <c r="P23" s="222"/>
      <c r="Q23" s="218"/>
      <c r="R23" s="221"/>
      <c r="S23" s="220"/>
      <c r="T23" s="215"/>
      <c r="U23" s="219"/>
      <c r="V23" s="181"/>
      <c r="W23" s="218" t="s">
        <v>117</v>
      </c>
      <c r="X23" s="72"/>
      <c r="Y23" s="72"/>
      <c r="Z23" s="217"/>
      <c r="AA23" s="216"/>
      <c r="AB23" s="215"/>
      <c r="AC23" s="60" t="s">
        <v>35</v>
      </c>
      <c r="AD23" s="1"/>
    </row>
    <row r="24" spans="1:30" s="68" customFormat="1" ht="12.75">
      <c r="A24" s="182" t="s">
        <v>125</v>
      </c>
      <c r="B24" s="226" t="s">
        <v>31</v>
      </c>
      <c r="C24" s="225">
        <f t="shared" si="0"/>
      </c>
      <c r="D24" s="224">
        <f t="shared" si="1"/>
      </c>
      <c r="E24" s="224">
        <f t="shared" si="4"/>
      </c>
      <c r="F24" s="224">
        <f t="shared" si="5"/>
      </c>
      <c r="G24" s="115">
        <f t="shared" si="3"/>
      </c>
      <c r="H24" s="66"/>
      <c r="I24" s="72"/>
      <c r="J24" s="73"/>
      <c r="K24" s="74"/>
      <c r="L24" s="181"/>
      <c r="M24" s="223"/>
      <c r="N24" s="218"/>
      <c r="O24" s="72"/>
      <c r="P24" s="222"/>
      <c r="Q24" s="218"/>
      <c r="R24" s="221"/>
      <c r="S24" s="220"/>
      <c r="T24" s="215"/>
      <c r="U24" s="219"/>
      <c r="V24" s="181"/>
      <c r="W24" s="218" t="s">
        <v>117</v>
      </c>
      <c r="X24" s="72"/>
      <c r="Y24" s="72"/>
      <c r="Z24" s="217"/>
      <c r="AA24" s="216"/>
      <c r="AB24" s="215"/>
      <c r="AC24" s="60" t="s">
        <v>35</v>
      </c>
      <c r="AD24" s="1"/>
    </row>
    <row r="25" spans="1:30" s="68" customFormat="1" ht="25.5">
      <c r="A25" s="182" t="s">
        <v>126</v>
      </c>
      <c r="B25" s="226" t="s">
        <v>33</v>
      </c>
      <c r="C25" s="225">
        <f t="shared" si="0"/>
      </c>
      <c r="D25" s="224">
        <f t="shared" si="1"/>
      </c>
      <c r="E25" s="224">
        <f t="shared" si="4"/>
      </c>
      <c r="F25" s="224">
        <f t="shared" si="5"/>
      </c>
      <c r="G25" s="115">
        <f t="shared" si="3"/>
      </c>
      <c r="H25" s="66"/>
      <c r="I25" s="72"/>
      <c r="J25" s="73"/>
      <c r="K25" s="74"/>
      <c r="L25" s="181"/>
      <c r="M25" s="223"/>
      <c r="N25" s="218"/>
      <c r="O25" s="72"/>
      <c r="P25" s="222"/>
      <c r="Q25" s="218"/>
      <c r="R25" s="221"/>
      <c r="S25" s="220"/>
      <c r="T25" s="215"/>
      <c r="U25" s="219"/>
      <c r="V25" s="181"/>
      <c r="W25" s="218" t="s">
        <v>117</v>
      </c>
      <c r="X25" s="72"/>
      <c r="Y25" s="72"/>
      <c r="Z25" s="217"/>
      <c r="AA25" s="216"/>
      <c r="AB25" s="215"/>
      <c r="AC25" s="60" t="s">
        <v>35</v>
      </c>
      <c r="AD25" s="1"/>
    </row>
    <row r="26" spans="1:30" s="68" customFormat="1" ht="13.5" thickBot="1">
      <c r="A26" s="214" t="s">
        <v>127</v>
      </c>
      <c r="B26" s="213" t="s">
        <v>31</v>
      </c>
      <c r="C26" s="212">
        <f t="shared" si="0"/>
      </c>
      <c r="D26" s="211">
        <f t="shared" si="1"/>
      </c>
      <c r="E26" s="211">
        <f t="shared" si="4"/>
      </c>
      <c r="F26" s="211">
        <f t="shared" si="5"/>
      </c>
      <c r="G26" s="210">
        <f t="shared" si="3"/>
      </c>
      <c r="H26" s="16"/>
      <c r="I26" s="91"/>
      <c r="J26" s="92"/>
      <c r="K26" s="93"/>
      <c r="L26" s="178"/>
      <c r="M26" s="209"/>
      <c r="N26" s="204"/>
      <c r="O26" s="91"/>
      <c r="P26" s="208"/>
      <c r="Q26" s="204"/>
      <c r="R26" s="207"/>
      <c r="S26" s="206"/>
      <c r="T26" s="201"/>
      <c r="U26" s="205"/>
      <c r="V26" s="178"/>
      <c r="W26" s="204" t="s">
        <v>117</v>
      </c>
      <c r="X26" s="91"/>
      <c r="Y26" s="91"/>
      <c r="Z26" s="203"/>
      <c r="AA26" s="202"/>
      <c r="AB26" s="201"/>
      <c r="AC26" s="21" t="s">
        <v>35</v>
      </c>
      <c r="AD26" s="1"/>
    </row>
    <row r="28" spans="1:28" ht="12.75">
      <c r="A28" s="5" t="s">
        <v>26</v>
      </c>
      <c r="E28" s="4" t="s">
        <v>73</v>
      </c>
      <c r="F28" s="3"/>
      <c r="G28" s="3"/>
      <c r="R28" s="29" t="s">
        <v>74</v>
      </c>
      <c r="S28" s="29"/>
      <c r="AB28" s="30" t="s">
        <v>75</v>
      </c>
    </row>
    <row r="33" spans="2:28" ht="12.7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2:38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</row>
    <row r="37" spans="2:38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2:38" ht="58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2:38" ht="12.7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2:38" ht="12.7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2:38" ht="12.7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29:38" ht="12.75"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9:38" ht="12.75"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29:38" ht="12.75"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</sheetData>
  <sheetProtection/>
  <mergeCells count="11">
    <mergeCell ref="H7:J7"/>
    <mergeCell ref="U7:AB7"/>
    <mergeCell ref="K7:T7"/>
    <mergeCell ref="Z6:AC6"/>
    <mergeCell ref="C7:G7"/>
    <mergeCell ref="AC7:AC8"/>
    <mergeCell ref="A4:B4"/>
    <mergeCell ref="D4:E4"/>
    <mergeCell ref="L6:V6"/>
    <mergeCell ref="A7:A8"/>
    <mergeCell ref="B7:B8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zoomScalePageLayoutView="0" workbookViewId="0" topLeftCell="A13">
      <selection activeCell="A1" sqref="A1:AC32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6" width="4.57421875" style="1" customWidth="1"/>
    <col min="7" max="7" width="4.00390625" style="1" customWidth="1"/>
    <col min="8" max="8" width="0.2890625" style="1" customWidth="1"/>
    <col min="9" max="9" width="2.8515625" style="1" hidden="1" customWidth="1"/>
    <col min="10" max="10" width="1.1484375" style="1" hidden="1" customWidth="1"/>
    <col min="11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18" width="5.140625" style="1" customWidth="1"/>
    <col min="19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61" t="s">
        <v>27</v>
      </c>
      <c r="B4" s="261"/>
      <c r="C4" s="3"/>
      <c r="D4" s="262" t="s">
        <v>67</v>
      </c>
      <c r="E4" s="262"/>
      <c r="H4" s="24" t="s">
        <v>28</v>
      </c>
      <c r="I4" s="6"/>
      <c r="Z4" s="3" t="s">
        <v>79</v>
      </c>
      <c r="AA4" s="3"/>
    </row>
    <row r="5" spans="3:4" ht="12">
      <c r="C5" s="3"/>
      <c r="D5" s="3"/>
    </row>
    <row r="6" spans="7:29" ht="12" customHeight="1" thickBot="1">
      <c r="G6" s="185"/>
      <c r="H6" s="185" t="s">
        <v>76</v>
      </c>
      <c r="L6" s="258" t="s">
        <v>72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Z6" s="258" t="s">
        <v>132</v>
      </c>
      <c r="AA6" s="258"/>
      <c r="AB6" s="258"/>
      <c r="AC6" s="258"/>
    </row>
    <row r="7" spans="1:30" s="68" customFormat="1" ht="37.5" customHeight="1" thickBot="1">
      <c r="A7" s="259" t="s">
        <v>5</v>
      </c>
      <c r="B7" s="263" t="s">
        <v>30</v>
      </c>
      <c r="C7" s="255" t="s">
        <v>6</v>
      </c>
      <c r="D7" s="256"/>
      <c r="E7" s="256"/>
      <c r="F7" s="256"/>
      <c r="G7" s="257"/>
      <c r="H7" s="255" t="s">
        <v>7</v>
      </c>
      <c r="I7" s="256"/>
      <c r="J7" s="257"/>
      <c r="K7" s="255" t="s">
        <v>8</v>
      </c>
      <c r="L7" s="256"/>
      <c r="M7" s="256"/>
      <c r="N7" s="256"/>
      <c r="O7" s="256"/>
      <c r="P7" s="256"/>
      <c r="Q7" s="256"/>
      <c r="R7" s="256"/>
      <c r="S7" s="256"/>
      <c r="T7" s="257"/>
      <c r="U7" s="255" t="s">
        <v>9</v>
      </c>
      <c r="V7" s="256"/>
      <c r="W7" s="256"/>
      <c r="X7" s="256"/>
      <c r="Y7" s="256"/>
      <c r="Z7" s="256"/>
      <c r="AA7" s="256"/>
      <c r="AB7" s="257"/>
      <c r="AC7" s="259" t="s">
        <v>10</v>
      </c>
      <c r="AD7" s="1"/>
    </row>
    <row r="8" spans="1:30" s="68" customFormat="1" ht="84" customHeight="1" thickBot="1">
      <c r="A8" s="260"/>
      <c r="B8" s="264"/>
      <c r="C8" s="7" t="s">
        <v>11</v>
      </c>
      <c r="D8" s="8" t="s">
        <v>12</v>
      </c>
      <c r="E8" s="8" t="s">
        <v>13</v>
      </c>
      <c r="F8" s="27" t="s">
        <v>14</v>
      </c>
      <c r="G8" s="100" t="s">
        <v>103</v>
      </c>
      <c r="H8" s="10"/>
      <c r="I8" s="8" t="s">
        <v>13</v>
      </c>
      <c r="J8" s="9" t="s">
        <v>14</v>
      </c>
      <c r="K8" s="22" t="s">
        <v>70</v>
      </c>
      <c r="L8" s="27" t="s">
        <v>71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0" t="s">
        <v>103</v>
      </c>
      <c r="T8" s="9" t="s">
        <v>16</v>
      </c>
      <c r="U8" s="22" t="s">
        <v>70</v>
      </c>
      <c r="V8" s="27" t="s">
        <v>71</v>
      </c>
      <c r="W8" s="12" t="s">
        <v>12</v>
      </c>
      <c r="X8" s="8" t="s">
        <v>13</v>
      </c>
      <c r="Y8" s="8" t="s">
        <v>14</v>
      </c>
      <c r="Z8" s="8" t="s">
        <v>15</v>
      </c>
      <c r="AA8" s="100" t="s">
        <v>103</v>
      </c>
      <c r="AB8" s="9" t="s">
        <v>16</v>
      </c>
      <c r="AC8" s="260"/>
      <c r="AD8" s="1"/>
    </row>
    <row r="9" spans="1:30" s="68" customFormat="1" ht="24">
      <c r="A9" s="124" t="s">
        <v>136</v>
      </c>
      <c r="B9" s="114" t="s">
        <v>137</v>
      </c>
      <c r="C9" s="111">
        <f>IF(SUM(D9,E9,F9,G9)&lt;&gt;0,SUM(D9,E9,F9,G9),"")</f>
        <v>10</v>
      </c>
      <c r="D9" s="112">
        <f>IF(SUM(H9,M9,W9)&lt;&gt;0,SUM(H9,M9,W9),"")</f>
        <v>2</v>
      </c>
      <c r="E9" s="112">
        <f>IF(SUM(I9,O9,X9)&lt;&gt;0,SUM(I9,O9,X9),"")</f>
        <v>4</v>
      </c>
      <c r="F9" s="112">
        <f>IF(SUM(J9,P9,Y9)&lt;&gt;0,SUM(J9,P9,Y9),"")</f>
        <v>4</v>
      </c>
      <c r="G9" s="113">
        <f>IF(SUM(S9,AA9)&lt;&gt;0,SUM(S9,AA9),"")</f>
      </c>
      <c r="H9" s="125"/>
      <c r="I9" s="126"/>
      <c r="J9" s="127"/>
      <c r="K9" s="251">
        <v>1</v>
      </c>
      <c r="L9" s="67"/>
      <c r="M9" s="128">
        <v>2</v>
      </c>
      <c r="N9" s="129"/>
      <c r="O9" s="130">
        <v>4</v>
      </c>
      <c r="P9" s="131">
        <v>4</v>
      </c>
      <c r="Q9" s="129"/>
      <c r="R9" s="132" t="s">
        <v>18</v>
      </c>
      <c r="S9" s="133"/>
      <c r="T9" s="134"/>
      <c r="U9" s="135"/>
      <c r="V9" s="67"/>
      <c r="W9" s="129"/>
      <c r="X9" s="130"/>
      <c r="Y9" s="130"/>
      <c r="Z9" s="132"/>
      <c r="AA9" s="133"/>
      <c r="AB9" s="134"/>
      <c r="AC9" s="136" t="s">
        <v>35</v>
      </c>
      <c r="AD9" s="1"/>
    </row>
    <row r="10" spans="1:30" s="68" customFormat="1" ht="12.75">
      <c r="A10" s="137" t="s">
        <v>134</v>
      </c>
      <c r="B10" s="114" t="s">
        <v>135</v>
      </c>
      <c r="C10" s="111">
        <f>IF(SUM(D10,E10,F10,G10)&lt;&gt;0,SUM(D10,E10,F10,G10),"")</f>
        <v>8</v>
      </c>
      <c r="D10" s="112">
        <f>IF(SUM(H10,M10,W10)&lt;&gt;0,SUM(H10,M10,W10),"")</f>
        <v>6</v>
      </c>
      <c r="E10" s="112">
        <f>IF(SUM(I10,O10,X10)&lt;&gt;0,SUM(I10,O10,X10),"")</f>
      </c>
      <c r="F10" s="112">
        <f>IF(SUM(J10,P10,Y10)&lt;&gt;0,SUM(J10,P10,Y10),"")</f>
        <v>2</v>
      </c>
      <c r="G10" s="113">
        <f>IF(SUM(S10,AA10)&lt;&gt;0,SUM(S10,AA10),"")</f>
      </c>
      <c r="H10" s="138"/>
      <c r="I10" s="139"/>
      <c r="J10" s="49"/>
      <c r="K10" s="50"/>
      <c r="L10" s="69"/>
      <c r="M10" s="140">
        <v>2</v>
      </c>
      <c r="N10" s="141" t="s">
        <v>21</v>
      </c>
      <c r="O10" s="112"/>
      <c r="P10" s="142"/>
      <c r="Q10" s="141"/>
      <c r="R10" s="86"/>
      <c r="S10" s="108"/>
      <c r="T10" s="143"/>
      <c r="U10" s="144"/>
      <c r="V10" s="69">
        <v>1</v>
      </c>
      <c r="W10" s="141">
        <v>4</v>
      </c>
      <c r="X10" s="112"/>
      <c r="Y10" s="112">
        <v>2</v>
      </c>
      <c r="Z10" s="86" t="s">
        <v>18</v>
      </c>
      <c r="AA10" s="108"/>
      <c r="AB10" s="143"/>
      <c r="AC10" s="145" t="s">
        <v>90</v>
      </c>
      <c r="AD10" s="1"/>
    </row>
    <row r="11" spans="1:30" s="68" customFormat="1" ht="12.75">
      <c r="A11" s="137" t="s">
        <v>48</v>
      </c>
      <c r="B11" s="114" t="s">
        <v>34</v>
      </c>
      <c r="C11" s="111">
        <f>IF(SUM(D11,E11,F11,G11)&lt;&gt;0,SUM(D11,E11,F11,G11),"")</f>
        <v>8</v>
      </c>
      <c r="D11" s="112">
        <f>IF(SUM(H11,M11,W11)&lt;&gt;0,SUM(H11,M11,W11),"")</f>
        <v>4</v>
      </c>
      <c r="E11" s="112">
        <f>IF(SUM(I11,O11,X11)&lt;&gt;0,SUM(I11,O11,X11),"")</f>
      </c>
      <c r="F11" s="112">
        <f>IF(SUM(J11,P11,Y11)&lt;&gt;0,SUM(J11,P11,Y11),"")</f>
        <v>4</v>
      </c>
      <c r="G11" s="113">
        <f>IF(SUM(S11,AA11)&lt;&gt;0,SUM(S11,AA11),"")</f>
      </c>
      <c r="H11" s="138"/>
      <c r="I11" s="139"/>
      <c r="J11" s="49"/>
      <c r="K11" s="50"/>
      <c r="L11" s="69"/>
      <c r="M11" s="146">
        <v>2</v>
      </c>
      <c r="N11" s="147" t="s">
        <v>21</v>
      </c>
      <c r="O11" s="148"/>
      <c r="P11" s="149"/>
      <c r="Q11" s="150"/>
      <c r="R11" s="121"/>
      <c r="S11" s="122"/>
      <c r="T11" s="151"/>
      <c r="U11" s="252">
        <v>1</v>
      </c>
      <c r="V11" s="69"/>
      <c r="W11" s="147">
        <v>2</v>
      </c>
      <c r="X11" s="148"/>
      <c r="Y11" s="148">
        <v>4</v>
      </c>
      <c r="Z11" s="121" t="s">
        <v>18</v>
      </c>
      <c r="AA11" s="122"/>
      <c r="AB11" s="152"/>
      <c r="AC11" s="153" t="s">
        <v>49</v>
      </c>
      <c r="AD11" s="1"/>
    </row>
    <row r="12" spans="1:30" s="68" customFormat="1" ht="12.75">
      <c r="A12" s="137" t="s">
        <v>138</v>
      </c>
      <c r="B12" s="114" t="s">
        <v>34</v>
      </c>
      <c r="C12" s="111">
        <f>IF(SUM(D12,E12,F12,G12)&lt;&gt;0,SUM(D12,E12,F12,G12),"")</f>
        <v>6</v>
      </c>
      <c r="D12" s="112">
        <f>IF(SUM(H12,M12,W12)&lt;&gt;0,SUM(H12,M12,W12),"")</f>
        <v>2</v>
      </c>
      <c r="E12" s="112">
        <f>IF(SUM(I12,O12,X12)&lt;&gt;0,SUM(I12,O12,X12),"")</f>
      </c>
      <c r="F12" s="112">
        <f>IF(SUM(J12,P12,Y12)&lt;&gt;0,SUM(J12,P12,Y12),"")</f>
        <v>4</v>
      </c>
      <c r="G12" s="113">
        <f>IF(SUM(S12,AA12)&lt;&gt;0,SUM(S12,AA12),"")</f>
      </c>
      <c r="H12" s="138"/>
      <c r="I12" s="139"/>
      <c r="J12" s="49"/>
      <c r="K12" s="50"/>
      <c r="L12" s="69">
        <v>1</v>
      </c>
      <c r="M12" s="146">
        <v>2</v>
      </c>
      <c r="N12" s="147"/>
      <c r="O12" s="148"/>
      <c r="P12" s="149">
        <v>4</v>
      </c>
      <c r="Q12" s="154"/>
      <c r="R12" s="121" t="s">
        <v>18</v>
      </c>
      <c r="S12" s="122"/>
      <c r="T12" s="151"/>
      <c r="U12" s="144"/>
      <c r="V12" s="69"/>
      <c r="W12" s="147"/>
      <c r="X12" s="148"/>
      <c r="Y12" s="148"/>
      <c r="Z12" s="121"/>
      <c r="AA12" s="122"/>
      <c r="AB12" s="152"/>
      <c r="AC12" s="153" t="s">
        <v>35</v>
      </c>
      <c r="AD12" s="1"/>
    </row>
    <row r="13" spans="1:30" s="68" customFormat="1" ht="23.25" customHeight="1">
      <c r="A13" s="85" t="s">
        <v>84</v>
      </c>
      <c r="B13" s="114" t="s">
        <v>31</v>
      </c>
      <c r="C13" s="111">
        <f>IF(SUM(D13,E13,F13,G13)&lt;&gt;0,SUM(D13,E13,F13,G13),"")</f>
        <v>14</v>
      </c>
      <c r="D13" s="112">
        <f>IF(SUM(H13,M13,W13)&lt;&gt;0,SUM(H13,M13,W13),"")</f>
        <v>4</v>
      </c>
      <c r="E13" s="112">
        <f>IF(SUM(I13,O13,X13)&lt;&gt;0,SUM(I13,O13,X13),"")</f>
        <v>4</v>
      </c>
      <c r="F13" s="112">
        <f>IF(SUM(J13,P13,Y13)&lt;&gt;0,SUM(J13,P13,Y13),"")</f>
        <v>4</v>
      </c>
      <c r="G13" s="113">
        <f>IF(SUM(S13,AA13)&lt;&gt;0,SUM(S13,AA13),"")</f>
        <v>2</v>
      </c>
      <c r="H13" s="138"/>
      <c r="I13" s="139"/>
      <c r="J13" s="49"/>
      <c r="K13" s="62"/>
      <c r="L13" s="69"/>
      <c r="M13" s="146">
        <v>2</v>
      </c>
      <c r="N13" s="147" t="s">
        <v>21</v>
      </c>
      <c r="O13" s="148"/>
      <c r="P13" s="149"/>
      <c r="Q13" s="147"/>
      <c r="R13" s="121"/>
      <c r="S13" s="122"/>
      <c r="T13" s="152"/>
      <c r="U13" s="155"/>
      <c r="V13" s="69">
        <v>1</v>
      </c>
      <c r="W13" s="147">
        <v>2</v>
      </c>
      <c r="X13" s="148">
        <v>4</v>
      </c>
      <c r="Y13" s="148">
        <v>4</v>
      </c>
      <c r="Z13" s="156"/>
      <c r="AA13" s="157">
        <v>2</v>
      </c>
      <c r="AB13" s="151" t="s">
        <v>19</v>
      </c>
      <c r="AC13" s="153" t="s">
        <v>35</v>
      </c>
      <c r="AD13" s="1"/>
    </row>
    <row r="14" spans="1:30" s="68" customFormat="1" ht="24" customHeight="1">
      <c r="A14" s="137" t="s">
        <v>144</v>
      </c>
      <c r="B14" s="114" t="s">
        <v>143</v>
      </c>
      <c r="C14" s="111">
        <f>IF(SUM(D14,E14,F14,G14)&lt;&gt;0,SUM(D14,E14,F14,G14),"")</f>
        <v>16</v>
      </c>
      <c r="D14" s="112">
        <f>IF(SUM(H14,M14,W14)&lt;&gt;0,SUM(H14,M14,W14),"")</f>
        <v>4</v>
      </c>
      <c r="E14" s="112">
        <f>IF(SUM(I14,O14,X14)&lt;&gt;0,SUM(I14,O14,X14),"")</f>
        <v>4</v>
      </c>
      <c r="F14" s="112">
        <f>IF(SUM(J14,P14,Y14)&lt;&gt;0,SUM(J14,P14,Y14),"")</f>
        <v>6</v>
      </c>
      <c r="G14" s="113">
        <f>IF(SUM(S14,AA14)&lt;&gt;0,SUM(S14,AA14),"")</f>
        <v>2</v>
      </c>
      <c r="H14" s="138"/>
      <c r="I14" s="139"/>
      <c r="J14" s="49"/>
      <c r="K14" s="50"/>
      <c r="L14" s="69"/>
      <c r="M14" s="146">
        <v>2</v>
      </c>
      <c r="N14" s="147" t="s">
        <v>21</v>
      </c>
      <c r="O14" s="148"/>
      <c r="P14" s="149"/>
      <c r="Q14" s="147"/>
      <c r="R14" s="121"/>
      <c r="S14" s="122"/>
      <c r="T14" s="152"/>
      <c r="U14" s="155"/>
      <c r="V14" s="69" t="s">
        <v>44</v>
      </c>
      <c r="W14" s="147">
        <v>2</v>
      </c>
      <c r="X14" s="148">
        <v>4</v>
      </c>
      <c r="Y14" s="148">
        <v>6</v>
      </c>
      <c r="Z14" s="156" t="s">
        <v>44</v>
      </c>
      <c r="AA14" s="157">
        <v>2</v>
      </c>
      <c r="AB14" s="151" t="s">
        <v>19</v>
      </c>
      <c r="AC14" s="153" t="s">
        <v>35</v>
      </c>
      <c r="AD14" s="1"/>
    </row>
    <row r="15" spans="1:30" s="68" customFormat="1" ht="12.75" customHeight="1">
      <c r="A15" s="137" t="s">
        <v>139</v>
      </c>
      <c r="B15" s="114" t="s">
        <v>137</v>
      </c>
      <c r="C15" s="111">
        <f>IF(SUM(D15,E15,F15,G15)&lt;&gt;0,SUM(D15,E15,F15,G15),"")</f>
        <v>8</v>
      </c>
      <c r="D15" s="112">
        <f>IF(SUM(H15,M15,W15)&lt;&gt;0,SUM(H15,M15,W15),"")</f>
        <v>2</v>
      </c>
      <c r="E15" s="112">
        <f>IF(SUM(I15,O15,X15)&lt;&gt;0,SUM(I15,O15,X15),"")</f>
      </c>
      <c r="F15" s="112">
        <f>IF(SUM(J15,P15,Y15)&lt;&gt;0,SUM(J15,P15,Y15),"")</f>
        <v>4</v>
      </c>
      <c r="G15" s="113">
        <f>IF(SUM(S15,AA15)&lt;&gt;0,SUM(S15,AA15),"")</f>
        <v>2</v>
      </c>
      <c r="H15" s="138"/>
      <c r="I15" s="139"/>
      <c r="J15" s="49"/>
      <c r="K15" s="50"/>
      <c r="L15" s="69">
        <v>1</v>
      </c>
      <c r="M15" s="146">
        <v>2</v>
      </c>
      <c r="N15" s="147"/>
      <c r="O15" s="148"/>
      <c r="P15" s="149">
        <v>4</v>
      </c>
      <c r="Q15" s="147"/>
      <c r="R15" s="121"/>
      <c r="S15" s="122">
        <v>2</v>
      </c>
      <c r="T15" s="152" t="s">
        <v>19</v>
      </c>
      <c r="U15" s="158"/>
      <c r="V15" s="69"/>
      <c r="W15" s="147"/>
      <c r="X15" s="148"/>
      <c r="Y15" s="148"/>
      <c r="Z15" s="156"/>
      <c r="AA15" s="157"/>
      <c r="AB15" s="151"/>
      <c r="AC15" s="153" t="s">
        <v>35</v>
      </c>
      <c r="AD15" s="1"/>
    </row>
    <row r="16" spans="1:30" s="68" customFormat="1" ht="12.75" customHeight="1">
      <c r="A16" s="137" t="s">
        <v>142</v>
      </c>
      <c r="B16" s="114" t="s">
        <v>137</v>
      </c>
      <c r="C16" s="111">
        <f>IF(SUM(D16,E16,F16,G16)&lt;&gt;0,SUM(D16,E16,F16,G16),"")</f>
        <v>10</v>
      </c>
      <c r="D16" s="112">
        <f>IF(SUM(H16,M16,W16)&lt;&gt;0,SUM(H16,M16,W16),"")</f>
        <v>4</v>
      </c>
      <c r="E16" s="112">
        <f>IF(SUM(I16,O16,X16)&lt;&gt;0,SUM(I16,O16,X16),"")</f>
      </c>
      <c r="F16" s="112">
        <f>IF(SUM(J16,P16,Y16)&lt;&gt;0,SUM(J16,P16,Y16),"")</f>
        <v>4</v>
      </c>
      <c r="G16" s="113">
        <f>IF(SUM(S16,AA16)&lt;&gt;0,SUM(S16,AA16),"")</f>
        <v>2</v>
      </c>
      <c r="H16" s="138"/>
      <c r="I16" s="139"/>
      <c r="J16" s="49"/>
      <c r="K16" s="50"/>
      <c r="L16" s="69">
        <v>1</v>
      </c>
      <c r="M16" s="146">
        <v>4</v>
      </c>
      <c r="N16" s="147"/>
      <c r="O16" s="148"/>
      <c r="P16" s="149">
        <v>4</v>
      </c>
      <c r="Q16" s="147"/>
      <c r="R16" s="121"/>
      <c r="S16" s="122">
        <v>2</v>
      </c>
      <c r="T16" s="152" t="s">
        <v>19</v>
      </c>
      <c r="U16" s="158"/>
      <c r="V16" s="69"/>
      <c r="W16" s="147"/>
      <c r="X16" s="148"/>
      <c r="Y16" s="148"/>
      <c r="Z16" s="156"/>
      <c r="AA16" s="157"/>
      <c r="AB16" s="151"/>
      <c r="AC16" s="153" t="s">
        <v>35</v>
      </c>
      <c r="AD16" s="1"/>
    </row>
    <row r="17" spans="1:30" s="68" customFormat="1" ht="25.5" customHeight="1">
      <c r="A17" s="137" t="s">
        <v>140</v>
      </c>
      <c r="B17" s="114" t="s">
        <v>141</v>
      </c>
      <c r="C17" s="111">
        <f>IF(SUM(D17,E17,F17,G17)&lt;&gt;0,SUM(D17,E17,F17,G17),"")</f>
        <v>6</v>
      </c>
      <c r="D17" s="112">
        <f>IF(SUM(H17,M17,W17)&lt;&gt;0,SUM(H17,M17,W17),"")</f>
        <v>2</v>
      </c>
      <c r="E17" s="112">
        <f>IF(SUM(I17,O17,X17)&lt;&gt;0,SUM(I17,O17,X17),"")</f>
      </c>
      <c r="F17" s="112">
        <f>IF(SUM(J17,P17,Y17)&lt;&gt;0,SUM(J17,P17,Y17),"")</f>
        <v>4</v>
      </c>
      <c r="G17" s="113">
        <f>IF(SUM(S17,AA17)&lt;&gt;0,SUM(S17,AA17),"")</f>
      </c>
      <c r="H17" s="138"/>
      <c r="I17" s="139"/>
      <c r="J17" s="49"/>
      <c r="K17" s="50"/>
      <c r="L17" s="69">
        <v>1</v>
      </c>
      <c r="M17" s="146">
        <v>2</v>
      </c>
      <c r="N17" s="147"/>
      <c r="O17" s="148"/>
      <c r="P17" s="149">
        <v>4</v>
      </c>
      <c r="Q17" s="147"/>
      <c r="R17" s="121" t="s">
        <v>18</v>
      </c>
      <c r="S17" s="122"/>
      <c r="T17" s="152"/>
      <c r="U17" s="158"/>
      <c r="V17" s="69"/>
      <c r="W17" s="147"/>
      <c r="X17" s="148"/>
      <c r="Y17" s="148"/>
      <c r="Z17" s="156"/>
      <c r="AA17" s="157"/>
      <c r="AB17" s="151"/>
      <c r="AC17" s="153" t="s">
        <v>35</v>
      </c>
      <c r="AD17" s="1"/>
    </row>
    <row r="18" spans="1:30" s="68" customFormat="1" ht="27.75" customHeight="1">
      <c r="A18" s="137" t="s">
        <v>145</v>
      </c>
      <c r="B18" s="114" t="s">
        <v>143</v>
      </c>
      <c r="C18" s="111">
        <f>IF(SUM(D18,E18,F18,G18)&lt;&gt;0,SUM(D18,E18,F18,G18),"")</f>
        <v>10</v>
      </c>
      <c r="D18" s="112">
        <f>IF(SUM(H18,M18,W18)&lt;&gt;0,SUM(H18,M18,W18),"")</f>
        <v>4</v>
      </c>
      <c r="E18" s="112">
        <f>IF(SUM(I18,O18,X18)&lt;&gt;0,SUM(I18,O18,X18),"")</f>
      </c>
      <c r="F18" s="112">
        <f>IF(SUM(J18,P18,Y18)&lt;&gt;0,SUM(J18,P18,Y18),"")</f>
        <v>6</v>
      </c>
      <c r="G18" s="113">
        <f>IF(SUM(S18,AA18)&lt;&gt;0,SUM(S18,AA18),"")</f>
      </c>
      <c r="H18" s="138"/>
      <c r="I18" s="139"/>
      <c r="J18" s="49"/>
      <c r="K18" s="62"/>
      <c r="L18" s="69" t="s">
        <v>44</v>
      </c>
      <c r="M18" s="146">
        <v>4</v>
      </c>
      <c r="N18" s="147"/>
      <c r="O18" s="148"/>
      <c r="P18" s="149">
        <v>6</v>
      </c>
      <c r="Q18" s="147"/>
      <c r="R18" s="121" t="s">
        <v>146</v>
      </c>
      <c r="S18" s="122"/>
      <c r="T18" s="152"/>
      <c r="U18" s="158"/>
      <c r="V18" s="69"/>
      <c r="W18" s="147"/>
      <c r="X18" s="148"/>
      <c r="Y18" s="148"/>
      <c r="Z18" s="156"/>
      <c r="AA18" s="157"/>
      <c r="AB18" s="151"/>
      <c r="AC18" s="153" t="s">
        <v>49</v>
      </c>
      <c r="AD18" s="1"/>
    </row>
    <row r="19" spans="1:30" s="68" customFormat="1" ht="27.75" customHeight="1">
      <c r="A19" s="137" t="s">
        <v>121</v>
      </c>
      <c r="B19" s="114" t="s">
        <v>143</v>
      </c>
      <c r="C19" s="111">
        <f>IF(SUM(D19,E19,F19,G19)&lt;&gt;0,SUM(D19,E19,F19,G19),"")</f>
        <v>10</v>
      </c>
      <c r="D19" s="112">
        <f>IF(SUM(H19,M19,W19)&lt;&gt;0,SUM(H19,M19,W19),"")</f>
        <v>4</v>
      </c>
      <c r="E19" s="112">
        <f>IF(SUM(I19,O19,X19)&lt;&gt;0,SUM(I19,O19,X19),"")</f>
      </c>
      <c r="F19" s="112">
        <f>IF(SUM(J19,P19,Y19)&lt;&gt;0,SUM(J19,P19,Y19),"")</f>
        <v>6</v>
      </c>
      <c r="G19" s="113">
        <f>IF(SUM(S19,AA19)&lt;&gt;0,SUM(S19,AA19),"")</f>
      </c>
      <c r="H19" s="138"/>
      <c r="I19" s="139"/>
      <c r="J19" s="49"/>
      <c r="K19" s="62"/>
      <c r="L19" s="69" t="s">
        <v>44</v>
      </c>
      <c r="M19" s="146">
        <v>4</v>
      </c>
      <c r="N19" s="147"/>
      <c r="O19" s="148"/>
      <c r="P19" s="149">
        <v>6</v>
      </c>
      <c r="Q19" s="147"/>
      <c r="R19" s="121" t="s">
        <v>146</v>
      </c>
      <c r="S19" s="122"/>
      <c r="T19" s="152"/>
      <c r="U19" s="158"/>
      <c r="V19" s="69"/>
      <c r="W19" s="147"/>
      <c r="X19" s="148"/>
      <c r="Y19" s="148"/>
      <c r="Z19" s="156"/>
      <c r="AA19" s="157"/>
      <c r="AB19" s="151"/>
      <c r="AC19" s="153" t="s">
        <v>49</v>
      </c>
      <c r="AD19" s="1"/>
    </row>
    <row r="20" spans="1:30" s="68" customFormat="1" ht="23.25" customHeight="1">
      <c r="A20" s="137" t="s">
        <v>57</v>
      </c>
      <c r="B20" s="114" t="s">
        <v>34</v>
      </c>
      <c r="C20" s="111">
        <f>IF(SUM(D20,E20,F20,G20)&lt;&gt;0,SUM(D20,E20,F20,G20),"")</f>
        <v>8</v>
      </c>
      <c r="D20" s="112">
        <f>IF(SUM(H20,M20,W20)&lt;&gt;0,SUM(H20,M20,W20),"")</f>
        <v>4</v>
      </c>
      <c r="E20" s="112">
        <f aca="true" t="shared" si="0" ref="E20:F22">IF(SUM(I20,O20,X20)&lt;&gt;0,SUM(I20,O20,X20),"")</f>
      </c>
      <c r="F20" s="112">
        <f t="shared" si="0"/>
        <v>4</v>
      </c>
      <c r="G20" s="113">
        <f>IF(SUM(S20,AA20)&lt;&gt;0,SUM(S20,AA20),"")</f>
      </c>
      <c r="H20" s="159"/>
      <c r="I20" s="139"/>
      <c r="J20" s="49"/>
      <c r="K20" s="50"/>
      <c r="L20" s="69"/>
      <c r="M20" s="146">
        <v>2</v>
      </c>
      <c r="N20" s="147" t="s">
        <v>21</v>
      </c>
      <c r="O20" s="148"/>
      <c r="P20" s="149"/>
      <c r="Q20" s="147"/>
      <c r="R20" s="121"/>
      <c r="S20" s="122"/>
      <c r="T20" s="151"/>
      <c r="U20" s="144"/>
      <c r="V20" s="69">
        <v>1</v>
      </c>
      <c r="W20" s="147">
        <v>2</v>
      </c>
      <c r="X20" s="148"/>
      <c r="Y20" s="148">
        <v>4</v>
      </c>
      <c r="Z20" s="156" t="s">
        <v>18</v>
      </c>
      <c r="AA20" s="157"/>
      <c r="AB20" s="151"/>
      <c r="AC20" s="153" t="s">
        <v>35</v>
      </c>
      <c r="AD20" s="1"/>
    </row>
    <row r="21" spans="1:30" s="68" customFormat="1" ht="17.25" customHeight="1">
      <c r="A21" s="137" t="s">
        <v>147</v>
      </c>
      <c r="B21" s="114" t="s">
        <v>34</v>
      </c>
      <c r="C21" s="111">
        <f>IF(SUM(D21,E21,F21,G21)&lt;&gt;0,SUM(D21,E21,F21,G21),"")</f>
        <v>8</v>
      </c>
      <c r="D21" s="112">
        <f>IF(SUM(H21,M21,W21)&lt;&gt;0,SUM(H21,M21,W21),"")</f>
        <v>4</v>
      </c>
      <c r="E21" s="112">
        <f t="shared" si="0"/>
      </c>
      <c r="F21" s="112">
        <f t="shared" si="0"/>
        <v>4</v>
      </c>
      <c r="G21" s="113">
        <f>IF(SUM(S21,AA21)&lt;&gt;0,SUM(S21,AA21),"")</f>
      </c>
      <c r="H21" s="159"/>
      <c r="I21" s="139"/>
      <c r="J21" s="49"/>
      <c r="K21" s="50"/>
      <c r="L21" s="69"/>
      <c r="M21" s="146">
        <v>2</v>
      </c>
      <c r="N21" s="147" t="s">
        <v>21</v>
      </c>
      <c r="O21" s="148"/>
      <c r="P21" s="149"/>
      <c r="Q21" s="147"/>
      <c r="R21" s="121"/>
      <c r="S21" s="122"/>
      <c r="T21" s="151"/>
      <c r="U21" s="144"/>
      <c r="V21" s="69">
        <v>1</v>
      </c>
      <c r="W21" s="147">
        <v>2</v>
      </c>
      <c r="X21" s="148"/>
      <c r="Y21" s="148">
        <v>4</v>
      </c>
      <c r="Z21" s="156" t="s">
        <v>18</v>
      </c>
      <c r="AA21" s="157"/>
      <c r="AB21" s="151"/>
      <c r="AC21" s="153" t="s">
        <v>35</v>
      </c>
      <c r="AD21" s="1"/>
    </row>
    <row r="22" spans="1:30" s="68" customFormat="1" ht="17.25" customHeight="1">
      <c r="A22" s="137" t="s">
        <v>148</v>
      </c>
      <c r="B22" s="114" t="s">
        <v>34</v>
      </c>
      <c r="C22" s="111">
        <f>IF(SUM(D22,E22,F22,G22)&lt;&gt;0,SUM(D22,E22,F22,G22),"")</f>
        <v>8</v>
      </c>
      <c r="D22" s="112">
        <f>IF(SUM(H22,M22,W22)&lt;&gt;0,SUM(H22,M22,W22),"")</f>
        <v>4</v>
      </c>
      <c r="E22" s="112">
        <f t="shared" si="0"/>
      </c>
      <c r="F22" s="112">
        <f t="shared" si="0"/>
        <v>4</v>
      </c>
      <c r="G22" s="113">
        <f>IF(SUM(S22,AA22)&lt;&gt;0,SUM(S22,AA22),"")</f>
      </c>
      <c r="H22" s="159"/>
      <c r="I22" s="139"/>
      <c r="J22" s="49"/>
      <c r="K22" s="50"/>
      <c r="L22" s="69"/>
      <c r="M22" s="146">
        <v>2</v>
      </c>
      <c r="N22" s="147" t="s">
        <v>21</v>
      </c>
      <c r="O22" s="148"/>
      <c r="P22" s="149"/>
      <c r="Q22" s="147"/>
      <c r="R22" s="121"/>
      <c r="S22" s="122"/>
      <c r="T22" s="151"/>
      <c r="U22" s="144"/>
      <c r="V22" s="69">
        <v>1</v>
      </c>
      <c r="W22" s="147">
        <v>2</v>
      </c>
      <c r="X22" s="148"/>
      <c r="Y22" s="148">
        <v>4</v>
      </c>
      <c r="Z22" s="156" t="s">
        <v>18</v>
      </c>
      <c r="AA22" s="157"/>
      <c r="AB22" s="151"/>
      <c r="AC22" s="153" t="s">
        <v>35</v>
      </c>
      <c r="AD22" s="1"/>
    </row>
    <row r="23" spans="1:30" s="68" customFormat="1" ht="24">
      <c r="A23" s="123" t="s">
        <v>150</v>
      </c>
      <c r="B23" s="114" t="s">
        <v>135</v>
      </c>
      <c r="C23" s="111"/>
      <c r="D23" s="112"/>
      <c r="E23" s="112"/>
      <c r="F23" s="112"/>
      <c r="G23" s="113"/>
      <c r="H23" s="159"/>
      <c r="I23" s="139"/>
      <c r="J23" s="49"/>
      <c r="K23" s="50"/>
      <c r="L23" s="69"/>
      <c r="M23" s="146"/>
      <c r="N23" s="147"/>
      <c r="O23" s="148"/>
      <c r="P23" s="149"/>
      <c r="Q23" s="147"/>
      <c r="R23" s="121"/>
      <c r="S23" s="122"/>
      <c r="T23" s="151"/>
      <c r="U23" s="144"/>
      <c r="V23" s="69"/>
      <c r="W23" s="147" t="s">
        <v>117</v>
      </c>
      <c r="X23" s="148"/>
      <c r="Y23" s="148"/>
      <c r="Z23" s="156"/>
      <c r="AA23" s="157"/>
      <c r="AB23" s="151"/>
      <c r="AC23" s="153" t="s">
        <v>64</v>
      </c>
      <c r="AD23" s="1"/>
    </row>
    <row r="24" spans="1:30" s="68" customFormat="1" ht="12.75">
      <c r="A24" s="87" t="s">
        <v>153</v>
      </c>
      <c r="B24" s="114" t="s">
        <v>154</v>
      </c>
      <c r="C24" s="111"/>
      <c r="D24" s="112"/>
      <c r="E24" s="112"/>
      <c r="F24" s="112"/>
      <c r="G24" s="113"/>
      <c r="H24" s="159"/>
      <c r="I24" s="139"/>
      <c r="J24" s="49"/>
      <c r="K24" s="50"/>
      <c r="L24" s="69"/>
      <c r="M24" s="146"/>
      <c r="N24" s="147"/>
      <c r="O24" s="148"/>
      <c r="P24" s="149"/>
      <c r="Q24" s="147"/>
      <c r="R24" s="121"/>
      <c r="S24" s="122"/>
      <c r="T24" s="151"/>
      <c r="U24" s="144"/>
      <c r="V24" s="69"/>
      <c r="W24" s="147" t="s">
        <v>117</v>
      </c>
      <c r="X24" s="148"/>
      <c r="Y24" s="148"/>
      <c r="Z24" s="156"/>
      <c r="AA24" s="157"/>
      <c r="AB24" s="151"/>
      <c r="AC24" s="153" t="s">
        <v>35</v>
      </c>
      <c r="AD24" s="1"/>
    </row>
    <row r="25" spans="1:30" s="68" customFormat="1" ht="24">
      <c r="A25" s="85" t="s">
        <v>151</v>
      </c>
      <c r="B25" s="114" t="s">
        <v>135</v>
      </c>
      <c r="C25" s="111"/>
      <c r="D25" s="112"/>
      <c r="E25" s="112"/>
      <c r="F25" s="112"/>
      <c r="G25" s="113"/>
      <c r="H25" s="159"/>
      <c r="I25" s="139"/>
      <c r="J25" s="49"/>
      <c r="K25" s="50"/>
      <c r="L25" s="69"/>
      <c r="M25" s="146"/>
      <c r="N25" s="147"/>
      <c r="O25" s="148"/>
      <c r="P25" s="149"/>
      <c r="Q25" s="147"/>
      <c r="R25" s="121"/>
      <c r="S25" s="122"/>
      <c r="T25" s="151"/>
      <c r="U25" s="144"/>
      <c r="V25" s="69"/>
      <c r="W25" s="147" t="s">
        <v>117</v>
      </c>
      <c r="X25" s="148"/>
      <c r="Y25" s="148"/>
      <c r="Z25" s="156"/>
      <c r="AA25" s="157"/>
      <c r="AB25" s="151"/>
      <c r="AC25" s="153" t="s">
        <v>35</v>
      </c>
      <c r="AD25" s="1"/>
    </row>
    <row r="26" spans="1:30" s="68" customFormat="1" ht="12.75">
      <c r="A26" s="87" t="s">
        <v>152</v>
      </c>
      <c r="B26" s="114" t="s">
        <v>141</v>
      </c>
      <c r="C26" s="111"/>
      <c r="D26" s="112"/>
      <c r="E26" s="112"/>
      <c r="F26" s="112"/>
      <c r="G26" s="113"/>
      <c r="H26" s="159"/>
      <c r="I26" s="139"/>
      <c r="J26" s="49"/>
      <c r="K26" s="50"/>
      <c r="L26" s="69"/>
      <c r="M26" s="146"/>
      <c r="N26" s="147"/>
      <c r="O26" s="148"/>
      <c r="P26" s="149"/>
      <c r="Q26" s="147"/>
      <c r="R26" s="121"/>
      <c r="S26" s="122"/>
      <c r="T26" s="151"/>
      <c r="U26" s="144"/>
      <c r="V26" s="69"/>
      <c r="W26" s="147" t="s">
        <v>117</v>
      </c>
      <c r="X26" s="148"/>
      <c r="Y26" s="148"/>
      <c r="Z26" s="156"/>
      <c r="AA26" s="157"/>
      <c r="AB26" s="151"/>
      <c r="AC26" s="153" t="s">
        <v>35</v>
      </c>
      <c r="AD26" s="1"/>
    </row>
    <row r="27" spans="1:30" s="68" customFormat="1" ht="12.75">
      <c r="A27" s="85" t="s">
        <v>155</v>
      </c>
      <c r="B27" s="114" t="s">
        <v>156</v>
      </c>
      <c r="C27" s="111"/>
      <c r="D27" s="112"/>
      <c r="E27" s="112"/>
      <c r="F27" s="112"/>
      <c r="G27" s="113"/>
      <c r="H27" s="159"/>
      <c r="I27" s="139"/>
      <c r="J27" s="49"/>
      <c r="K27" s="50"/>
      <c r="L27" s="69"/>
      <c r="M27" s="146"/>
      <c r="N27" s="147"/>
      <c r="O27" s="148"/>
      <c r="P27" s="149"/>
      <c r="Q27" s="147"/>
      <c r="R27" s="121"/>
      <c r="S27" s="122"/>
      <c r="T27" s="151"/>
      <c r="U27" s="144"/>
      <c r="V27" s="69"/>
      <c r="W27" s="147" t="s">
        <v>117</v>
      </c>
      <c r="X27" s="148"/>
      <c r="Y27" s="148"/>
      <c r="Z27" s="156"/>
      <c r="AA27" s="157"/>
      <c r="AB27" s="151"/>
      <c r="AC27" s="153" t="s">
        <v>35</v>
      </c>
      <c r="AD27" s="1"/>
    </row>
    <row r="28" spans="1:30" s="68" customFormat="1" ht="24">
      <c r="A28" s="85" t="s">
        <v>111</v>
      </c>
      <c r="B28" s="114" t="s">
        <v>156</v>
      </c>
      <c r="C28" s="111"/>
      <c r="D28" s="112"/>
      <c r="E28" s="112"/>
      <c r="F28" s="112"/>
      <c r="G28" s="113"/>
      <c r="H28" s="159"/>
      <c r="I28" s="139"/>
      <c r="J28" s="49"/>
      <c r="K28" s="50"/>
      <c r="L28" s="69"/>
      <c r="M28" s="146"/>
      <c r="N28" s="147"/>
      <c r="O28" s="148"/>
      <c r="P28" s="149"/>
      <c r="Q28" s="147"/>
      <c r="R28" s="121"/>
      <c r="S28" s="122"/>
      <c r="T28" s="151"/>
      <c r="U28" s="144"/>
      <c r="V28" s="69"/>
      <c r="W28" s="147" t="s">
        <v>117</v>
      </c>
      <c r="X28" s="148"/>
      <c r="Y28" s="148"/>
      <c r="Z28" s="156"/>
      <c r="AA28" s="157"/>
      <c r="AB28" s="151"/>
      <c r="AC28" s="153" t="s">
        <v>35</v>
      </c>
      <c r="AD28" s="1"/>
    </row>
    <row r="29" spans="1:30" s="68" customFormat="1" ht="36.75" thickBot="1">
      <c r="A29" s="160" t="s">
        <v>149</v>
      </c>
      <c r="B29" s="161" t="s">
        <v>135</v>
      </c>
      <c r="C29" s="118">
        <f>IF(SUM(D29,E29,F29,G29)&lt;&gt;0,SUM(D29,E29,F29,G29),"")</f>
      </c>
      <c r="D29" s="119">
        <f>IF(SUM(H29,M29,W29)&lt;&gt;0,SUM(H29,M29,W29),"")</f>
      </c>
      <c r="E29" s="119">
        <f>IF(SUM(I29,O29,X29)&lt;&gt;0,SUM(I29,O29,X29),"")</f>
      </c>
      <c r="F29" s="119">
        <f>IF(SUM(J29,P29,Y29)&lt;&gt;0,SUM(J29,P29,Y29),"")</f>
      </c>
      <c r="G29" s="120">
        <f>IF(SUM(S29,AA29)&lt;&gt;0,SUM(S29,AA29),"")</f>
      </c>
      <c r="H29" s="162"/>
      <c r="I29" s="163"/>
      <c r="J29" s="25"/>
      <c r="K29" s="26"/>
      <c r="L29" s="28"/>
      <c r="M29" s="164"/>
      <c r="N29" s="165"/>
      <c r="O29" s="166"/>
      <c r="P29" s="167"/>
      <c r="Q29" s="165"/>
      <c r="R29" s="168"/>
      <c r="S29" s="169"/>
      <c r="T29" s="170"/>
      <c r="U29" s="171"/>
      <c r="V29" s="28"/>
      <c r="W29" s="165"/>
      <c r="X29" s="166"/>
      <c r="Y29" s="166"/>
      <c r="Z29" s="76" t="s">
        <v>45</v>
      </c>
      <c r="AA29" s="106"/>
      <c r="AB29" s="170"/>
      <c r="AC29" s="172" t="s">
        <v>35</v>
      </c>
      <c r="AD29" s="1"/>
    </row>
    <row r="31" spans="1:28" ht="12.75">
      <c r="A31" s="5" t="s">
        <v>26</v>
      </c>
      <c r="E31" s="4" t="s">
        <v>73</v>
      </c>
      <c r="F31" s="3"/>
      <c r="G31" s="3"/>
      <c r="R31" s="29" t="s">
        <v>74</v>
      </c>
      <c r="S31" s="29"/>
      <c r="AB31" s="30" t="s">
        <v>75</v>
      </c>
    </row>
    <row r="36" spans="2:28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2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2:38" ht="12.7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2:38" ht="12.7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2:38" ht="58.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2:38" ht="12.7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:38" ht="12.7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2:38" ht="12.7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29:38" ht="12.75"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spans="29:38" ht="12.75"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29:38" ht="12.75"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</sheetData>
  <sheetProtection/>
  <mergeCells count="11">
    <mergeCell ref="A4:B4"/>
    <mergeCell ref="D4:E4"/>
    <mergeCell ref="A7:A8"/>
    <mergeCell ref="B7:B8"/>
    <mergeCell ref="L6:V6"/>
    <mergeCell ref="Z6:AC6"/>
    <mergeCell ref="K7:T7"/>
    <mergeCell ref="U7:AB7"/>
    <mergeCell ref="AC7:AC8"/>
    <mergeCell ref="H7:J7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5" zoomScaleNormal="85" zoomScalePageLayoutView="0" workbookViewId="0" topLeftCell="A1">
      <selection activeCell="A1" sqref="A1:AC29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2.8515625" style="1" hidden="1" customWidth="1"/>
    <col min="11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61" t="s">
        <v>27</v>
      </c>
      <c r="B4" s="261"/>
      <c r="C4" s="3"/>
      <c r="D4" s="262" t="s">
        <v>67</v>
      </c>
      <c r="E4" s="262"/>
      <c r="H4" s="24" t="s">
        <v>28</v>
      </c>
      <c r="I4" s="6"/>
      <c r="Z4" s="3" t="s">
        <v>79</v>
      </c>
      <c r="AA4" s="3"/>
    </row>
    <row r="5" spans="3:4" ht="12">
      <c r="C5" s="3"/>
      <c r="D5" s="3"/>
    </row>
    <row r="6" spans="8:29" ht="12" customHeight="1" thickBot="1">
      <c r="H6" s="185" t="s">
        <v>59</v>
      </c>
      <c r="L6" s="258" t="s">
        <v>72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Z6" s="258" t="s">
        <v>132</v>
      </c>
      <c r="AA6" s="258"/>
      <c r="AB6" s="258"/>
      <c r="AC6" s="258"/>
    </row>
    <row r="7" spans="1:30" s="68" customFormat="1" ht="37.5" customHeight="1" thickBot="1">
      <c r="A7" s="259" t="s">
        <v>5</v>
      </c>
      <c r="B7" s="263" t="s">
        <v>30</v>
      </c>
      <c r="C7" s="255" t="s">
        <v>6</v>
      </c>
      <c r="D7" s="256"/>
      <c r="E7" s="256"/>
      <c r="F7" s="256"/>
      <c r="G7" s="257"/>
      <c r="H7" s="255" t="s">
        <v>7</v>
      </c>
      <c r="I7" s="256"/>
      <c r="J7" s="257"/>
      <c r="K7" s="255" t="s">
        <v>8</v>
      </c>
      <c r="L7" s="256"/>
      <c r="M7" s="256"/>
      <c r="N7" s="256"/>
      <c r="O7" s="256"/>
      <c r="P7" s="256"/>
      <c r="Q7" s="256"/>
      <c r="R7" s="256"/>
      <c r="S7" s="256"/>
      <c r="T7" s="257"/>
      <c r="U7" s="255" t="s">
        <v>9</v>
      </c>
      <c r="V7" s="256"/>
      <c r="W7" s="256"/>
      <c r="X7" s="256"/>
      <c r="Y7" s="256"/>
      <c r="Z7" s="256"/>
      <c r="AA7" s="256"/>
      <c r="AB7" s="257"/>
      <c r="AC7" s="259" t="s">
        <v>10</v>
      </c>
      <c r="AD7" s="1"/>
    </row>
    <row r="8" spans="1:30" s="68" customFormat="1" ht="84" customHeight="1" thickBot="1">
      <c r="A8" s="260"/>
      <c r="B8" s="264"/>
      <c r="C8" s="7" t="s">
        <v>11</v>
      </c>
      <c r="D8" s="8" t="s">
        <v>12</v>
      </c>
      <c r="E8" s="8" t="s">
        <v>13</v>
      </c>
      <c r="F8" s="27" t="s">
        <v>14</v>
      </c>
      <c r="G8" s="100" t="s">
        <v>103</v>
      </c>
      <c r="H8" s="10"/>
      <c r="I8" s="8" t="s">
        <v>13</v>
      </c>
      <c r="J8" s="9" t="s">
        <v>14</v>
      </c>
      <c r="K8" s="22" t="s">
        <v>70</v>
      </c>
      <c r="L8" s="27" t="s">
        <v>71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0" t="s">
        <v>103</v>
      </c>
      <c r="T8" s="9" t="s">
        <v>16</v>
      </c>
      <c r="U8" s="22" t="s">
        <v>70</v>
      </c>
      <c r="V8" s="27" t="s">
        <v>71</v>
      </c>
      <c r="W8" s="12" t="s">
        <v>12</v>
      </c>
      <c r="X8" s="8" t="s">
        <v>13</v>
      </c>
      <c r="Y8" s="8" t="s">
        <v>14</v>
      </c>
      <c r="Z8" s="8" t="s">
        <v>15</v>
      </c>
      <c r="AA8" s="100" t="s">
        <v>103</v>
      </c>
      <c r="AB8" s="9" t="s">
        <v>16</v>
      </c>
      <c r="AC8" s="260"/>
      <c r="AD8" s="1"/>
    </row>
    <row r="9" spans="1:30" s="68" customFormat="1" ht="12.75">
      <c r="A9" s="84" t="s">
        <v>53</v>
      </c>
      <c r="B9" s="114" t="s">
        <v>31</v>
      </c>
      <c r="C9" s="111">
        <f>IF(SUM(D9,E9,F9,G9)&lt;&gt;0,SUM(D9,E9,F9,G9),"")</f>
        <v>8</v>
      </c>
      <c r="D9" s="112">
        <f>IF(SUM(H9,M9,W9)&lt;&gt;0,SUM(H9,M9,W9),"")</f>
        <v>4</v>
      </c>
      <c r="E9" s="112">
        <f>IF(SUM(I9,O9,X9)&lt;&gt;0,SUM(I9,O9,X9),"")</f>
      </c>
      <c r="F9" s="112">
        <f>IF(SUM(J9,P9,Y9)&lt;&gt;0,SUM(J9,P9,Y9),"")</f>
        <v>4</v>
      </c>
      <c r="G9" s="113">
        <f>IF(SUM(S9,AA9)&lt;&gt;0,SUM(S9,AA9),"")</f>
      </c>
      <c r="H9" s="33"/>
      <c r="I9" s="34"/>
      <c r="J9" s="35"/>
      <c r="K9" s="36"/>
      <c r="L9" s="67">
        <v>1</v>
      </c>
      <c r="M9" s="37">
        <v>4</v>
      </c>
      <c r="N9" s="38"/>
      <c r="O9" s="32"/>
      <c r="P9" s="39">
        <v>4</v>
      </c>
      <c r="Q9" s="38"/>
      <c r="R9" s="40" t="s">
        <v>18</v>
      </c>
      <c r="S9" s="101"/>
      <c r="T9" s="41"/>
      <c r="U9" s="42"/>
      <c r="V9" s="67"/>
      <c r="W9" s="38"/>
      <c r="X9" s="32"/>
      <c r="Y9" s="32"/>
      <c r="Z9" s="40"/>
      <c r="AA9" s="101"/>
      <c r="AB9" s="41"/>
      <c r="AC9" s="43" t="s">
        <v>43</v>
      </c>
      <c r="AD9" s="1"/>
    </row>
    <row r="10" spans="1:30" s="68" customFormat="1" ht="12.75">
      <c r="A10" s="85" t="s">
        <v>80</v>
      </c>
      <c r="B10" s="114" t="s">
        <v>34</v>
      </c>
      <c r="C10" s="111">
        <f aca="true" t="shared" si="0" ref="C10:C27">IF(SUM(D10,E10,F10,G10)&lt;&gt;0,SUM(D10,E10,F10,G10),"")</f>
        <v>8</v>
      </c>
      <c r="D10" s="112">
        <f aca="true" t="shared" si="1" ref="D10:D27">IF(SUM(H10,M10,W10)&lt;&gt;0,SUM(H10,M10,W10),"")</f>
        <v>4</v>
      </c>
      <c r="E10" s="112">
        <f aca="true" t="shared" si="2" ref="E10:E27">IF(SUM(I10,O10,X10)&lt;&gt;0,SUM(I10,O10,X10),"")</f>
        <v>4</v>
      </c>
      <c r="F10" s="112">
        <f aca="true" t="shared" si="3" ref="F10:F27">IF(SUM(J10,P10,Y10)&lt;&gt;0,SUM(J10,P10,Y10),"")</f>
      </c>
      <c r="G10" s="113">
        <f aca="true" t="shared" si="4" ref="G10:G27">IF(SUM(S10,AA10)&lt;&gt;0,SUM(S10,AA10),"")</f>
      </c>
      <c r="H10" s="47"/>
      <c r="I10" s="48"/>
      <c r="J10" s="77"/>
      <c r="K10" s="78"/>
      <c r="L10" s="69"/>
      <c r="M10" s="79">
        <v>2</v>
      </c>
      <c r="N10" s="80" t="s">
        <v>21</v>
      </c>
      <c r="O10" s="46"/>
      <c r="P10" s="81"/>
      <c r="Q10" s="80"/>
      <c r="R10" s="61"/>
      <c r="S10" s="103"/>
      <c r="T10" s="82"/>
      <c r="U10" s="63" t="s">
        <v>104</v>
      </c>
      <c r="V10" s="69"/>
      <c r="W10" s="80">
        <v>2</v>
      </c>
      <c r="X10" s="46">
        <v>4</v>
      </c>
      <c r="Y10" s="46"/>
      <c r="Z10" s="86" t="s">
        <v>45</v>
      </c>
      <c r="AA10" s="108"/>
      <c r="AB10" s="82"/>
      <c r="AC10" s="60" t="s">
        <v>35</v>
      </c>
      <c r="AD10" s="1"/>
    </row>
    <row r="11" spans="1:30" s="68" customFormat="1" ht="25.5">
      <c r="A11" s="87" t="s">
        <v>81</v>
      </c>
      <c r="B11" s="114" t="s">
        <v>34</v>
      </c>
      <c r="C11" s="111">
        <f t="shared" si="0"/>
        <v>4</v>
      </c>
      <c r="D11" s="112">
        <f t="shared" si="1"/>
      </c>
      <c r="E11" s="112">
        <f t="shared" si="2"/>
        <v>4</v>
      </c>
      <c r="F11" s="112">
        <f t="shared" si="3"/>
      </c>
      <c r="G11" s="113">
        <f t="shared" si="4"/>
      </c>
      <c r="H11" s="47"/>
      <c r="I11" s="48"/>
      <c r="J11" s="77"/>
      <c r="K11" s="78"/>
      <c r="L11" s="69" t="s">
        <v>44</v>
      </c>
      <c r="M11" s="79"/>
      <c r="N11" s="80"/>
      <c r="O11" s="46">
        <v>4</v>
      </c>
      <c r="P11" s="81"/>
      <c r="Q11" s="80"/>
      <c r="R11" s="55" t="s">
        <v>58</v>
      </c>
      <c r="S11" s="107"/>
      <c r="T11" s="82"/>
      <c r="U11" s="64"/>
      <c r="V11" s="69"/>
      <c r="W11" s="80"/>
      <c r="X11" s="46"/>
      <c r="Y11" s="46"/>
      <c r="Z11" s="61"/>
      <c r="AA11" s="103"/>
      <c r="AB11" s="82"/>
      <c r="AC11" s="60" t="s">
        <v>35</v>
      </c>
      <c r="AD11" s="1"/>
    </row>
    <row r="12" spans="1:30" s="68" customFormat="1" ht="12.75">
      <c r="A12" s="85" t="s">
        <v>61</v>
      </c>
      <c r="B12" s="114" t="s">
        <v>34</v>
      </c>
      <c r="C12" s="111">
        <f t="shared" si="0"/>
        <v>6</v>
      </c>
      <c r="D12" s="112">
        <f t="shared" si="1"/>
        <v>2</v>
      </c>
      <c r="E12" s="112">
        <f t="shared" si="2"/>
      </c>
      <c r="F12" s="112">
        <f t="shared" si="3"/>
        <v>4</v>
      </c>
      <c r="G12" s="113">
        <f t="shared" si="4"/>
      </c>
      <c r="H12" s="47"/>
      <c r="I12" s="48"/>
      <c r="J12" s="49"/>
      <c r="K12" s="50"/>
      <c r="L12" s="69">
        <v>1</v>
      </c>
      <c r="M12" s="51">
        <v>2</v>
      </c>
      <c r="N12" s="52"/>
      <c r="O12" s="53"/>
      <c r="P12" s="54">
        <v>4</v>
      </c>
      <c r="Q12" s="70"/>
      <c r="R12" s="55" t="s">
        <v>18</v>
      </c>
      <c r="S12" s="102"/>
      <c r="T12" s="59"/>
      <c r="U12" s="64"/>
      <c r="V12" s="69"/>
      <c r="W12" s="52"/>
      <c r="X12" s="53"/>
      <c r="Y12" s="53"/>
      <c r="Z12" s="55"/>
      <c r="AA12" s="102"/>
      <c r="AB12" s="56"/>
      <c r="AC12" s="60" t="s">
        <v>35</v>
      </c>
      <c r="AD12" s="1"/>
    </row>
    <row r="13" spans="1:30" s="89" customFormat="1" ht="25.5">
      <c r="A13" s="87" t="s">
        <v>55</v>
      </c>
      <c r="B13" s="114" t="s">
        <v>31</v>
      </c>
      <c r="C13" s="111">
        <f t="shared" si="0"/>
        <v>8</v>
      </c>
      <c r="D13" s="112">
        <f t="shared" si="1"/>
        <v>4</v>
      </c>
      <c r="E13" s="112">
        <f t="shared" si="2"/>
      </c>
      <c r="F13" s="112">
        <f t="shared" si="3"/>
        <v>4</v>
      </c>
      <c r="G13" s="113">
        <f t="shared" si="4"/>
      </c>
      <c r="H13" s="47"/>
      <c r="I13" s="48"/>
      <c r="J13" s="49"/>
      <c r="K13" s="50"/>
      <c r="L13" s="69"/>
      <c r="M13" s="51">
        <v>2</v>
      </c>
      <c r="N13" s="52" t="s">
        <v>21</v>
      </c>
      <c r="O13" s="53"/>
      <c r="P13" s="54"/>
      <c r="Q13" s="88"/>
      <c r="R13" s="55"/>
      <c r="S13" s="102"/>
      <c r="T13" s="59"/>
      <c r="U13" s="64"/>
      <c r="V13" s="69" t="s">
        <v>44</v>
      </c>
      <c r="W13" s="52">
        <v>2</v>
      </c>
      <c r="X13" s="53"/>
      <c r="Y13" s="53">
        <v>4</v>
      </c>
      <c r="Z13" s="55" t="s">
        <v>58</v>
      </c>
      <c r="AA13" s="102"/>
      <c r="AB13" s="56"/>
      <c r="AC13" s="60" t="s">
        <v>69</v>
      </c>
      <c r="AD13" s="1"/>
    </row>
    <row r="14" spans="1:30" s="89" customFormat="1" ht="24.75" customHeight="1">
      <c r="A14" s="87" t="s">
        <v>56</v>
      </c>
      <c r="B14" s="114" t="s">
        <v>39</v>
      </c>
      <c r="C14" s="111">
        <f t="shared" si="0"/>
        <v>10</v>
      </c>
      <c r="D14" s="112">
        <f t="shared" si="1"/>
        <v>2</v>
      </c>
      <c r="E14" s="112">
        <f t="shared" si="2"/>
      </c>
      <c r="F14" s="112">
        <f t="shared" si="3"/>
        <v>6</v>
      </c>
      <c r="G14" s="113">
        <f t="shared" si="4"/>
        <v>2</v>
      </c>
      <c r="H14" s="47"/>
      <c r="I14" s="48"/>
      <c r="J14" s="49"/>
      <c r="K14" s="62"/>
      <c r="L14" s="69">
        <v>1</v>
      </c>
      <c r="M14" s="51">
        <v>2</v>
      </c>
      <c r="N14" s="52"/>
      <c r="O14" s="53"/>
      <c r="P14" s="54">
        <v>6</v>
      </c>
      <c r="Q14" s="52"/>
      <c r="R14" s="55"/>
      <c r="S14" s="102">
        <v>2</v>
      </c>
      <c r="T14" s="56" t="s">
        <v>19</v>
      </c>
      <c r="U14" s="57"/>
      <c r="V14" s="69"/>
      <c r="W14" s="52"/>
      <c r="X14" s="53"/>
      <c r="Y14" s="53"/>
      <c r="Z14" s="58"/>
      <c r="AA14" s="105"/>
      <c r="AB14" s="59"/>
      <c r="AC14" s="60" t="s">
        <v>86</v>
      </c>
      <c r="AD14" s="1"/>
    </row>
    <row r="15" spans="1:30" s="68" customFormat="1" ht="23.25" customHeight="1">
      <c r="A15" s="85" t="s">
        <v>82</v>
      </c>
      <c r="B15" s="114" t="s">
        <v>50</v>
      </c>
      <c r="C15" s="111">
        <f t="shared" si="0"/>
        <v>14</v>
      </c>
      <c r="D15" s="112">
        <f t="shared" si="1"/>
        <v>6</v>
      </c>
      <c r="E15" s="112">
        <f t="shared" si="2"/>
      </c>
      <c r="F15" s="112">
        <f t="shared" si="3"/>
        <v>6</v>
      </c>
      <c r="G15" s="113">
        <f t="shared" si="4"/>
        <v>2</v>
      </c>
      <c r="H15" s="47"/>
      <c r="I15" s="48"/>
      <c r="J15" s="49"/>
      <c r="K15" s="50"/>
      <c r="L15" s="69">
        <v>1</v>
      </c>
      <c r="M15" s="51">
        <v>4</v>
      </c>
      <c r="N15" s="52"/>
      <c r="O15" s="53"/>
      <c r="P15" s="54">
        <v>2</v>
      </c>
      <c r="Q15" s="52"/>
      <c r="R15" s="55" t="s">
        <v>18</v>
      </c>
      <c r="S15" s="102"/>
      <c r="T15" s="56"/>
      <c r="U15" s="57"/>
      <c r="V15" s="69">
        <v>1</v>
      </c>
      <c r="W15" s="52">
        <v>2</v>
      </c>
      <c r="X15" s="53"/>
      <c r="Y15" s="53">
        <v>4</v>
      </c>
      <c r="Z15" s="58"/>
      <c r="AA15" s="105">
        <v>2</v>
      </c>
      <c r="AB15" s="59" t="s">
        <v>19</v>
      </c>
      <c r="AC15" s="60" t="s">
        <v>35</v>
      </c>
      <c r="AD15" s="1"/>
    </row>
    <row r="16" spans="1:30" s="68" customFormat="1" ht="12.75">
      <c r="A16" s="85" t="s">
        <v>66</v>
      </c>
      <c r="B16" s="114" t="s">
        <v>34</v>
      </c>
      <c r="C16" s="111">
        <f t="shared" si="0"/>
        <v>6</v>
      </c>
      <c r="D16" s="112">
        <f t="shared" si="1"/>
        <v>2</v>
      </c>
      <c r="E16" s="112">
        <f t="shared" si="2"/>
      </c>
      <c r="F16" s="112">
        <f t="shared" si="3"/>
        <v>4</v>
      </c>
      <c r="G16" s="113">
        <f t="shared" si="4"/>
      </c>
      <c r="H16" s="47"/>
      <c r="I16" s="48"/>
      <c r="J16" s="49"/>
      <c r="K16" s="50"/>
      <c r="L16" s="69">
        <v>1</v>
      </c>
      <c r="M16" s="51">
        <v>2</v>
      </c>
      <c r="N16" s="52"/>
      <c r="O16" s="53"/>
      <c r="P16" s="54">
        <v>4</v>
      </c>
      <c r="Q16" s="52"/>
      <c r="R16" s="55" t="s">
        <v>18</v>
      </c>
      <c r="S16" s="102"/>
      <c r="T16" s="56"/>
      <c r="U16" s="57"/>
      <c r="V16" s="69"/>
      <c r="W16" s="52"/>
      <c r="X16" s="53"/>
      <c r="Y16" s="53"/>
      <c r="Z16" s="58"/>
      <c r="AA16" s="105"/>
      <c r="AB16" s="59"/>
      <c r="AC16" s="60" t="s">
        <v>35</v>
      </c>
      <c r="AD16" s="1"/>
    </row>
    <row r="17" spans="1:30" s="89" customFormat="1" ht="27.75" customHeight="1">
      <c r="A17" s="87" t="s">
        <v>83</v>
      </c>
      <c r="B17" s="114" t="s">
        <v>68</v>
      </c>
      <c r="C17" s="111">
        <f t="shared" si="0"/>
        <v>10</v>
      </c>
      <c r="D17" s="112">
        <f t="shared" si="1"/>
        <v>4</v>
      </c>
      <c r="E17" s="112">
        <f t="shared" si="2"/>
      </c>
      <c r="F17" s="112">
        <f t="shared" si="3"/>
        <v>4</v>
      </c>
      <c r="G17" s="113">
        <f t="shared" si="4"/>
        <v>2</v>
      </c>
      <c r="H17" s="47"/>
      <c r="I17" s="48"/>
      <c r="J17" s="49"/>
      <c r="K17" s="50"/>
      <c r="L17" s="69"/>
      <c r="M17" s="51">
        <v>2</v>
      </c>
      <c r="N17" s="52" t="s">
        <v>21</v>
      </c>
      <c r="O17" s="53"/>
      <c r="P17" s="54"/>
      <c r="Q17" s="52"/>
      <c r="R17" s="55"/>
      <c r="S17" s="102"/>
      <c r="T17" s="56"/>
      <c r="U17" s="71"/>
      <c r="V17" s="69">
        <v>1</v>
      </c>
      <c r="W17" s="52">
        <v>2</v>
      </c>
      <c r="X17" s="53"/>
      <c r="Y17" s="53">
        <v>4</v>
      </c>
      <c r="Z17" s="58"/>
      <c r="AA17" s="105">
        <v>2</v>
      </c>
      <c r="AB17" s="59" t="s">
        <v>19</v>
      </c>
      <c r="AC17" s="60" t="s">
        <v>35</v>
      </c>
      <c r="AD17" s="1"/>
    </row>
    <row r="18" spans="1:30" s="68" customFormat="1" ht="25.5">
      <c r="A18" s="85" t="s">
        <v>84</v>
      </c>
      <c r="B18" s="115" t="s">
        <v>34</v>
      </c>
      <c r="C18" s="111">
        <f t="shared" si="0"/>
        <v>6</v>
      </c>
      <c r="D18" s="112">
        <f t="shared" si="1"/>
        <v>2</v>
      </c>
      <c r="E18" s="112">
        <f t="shared" si="2"/>
        <v>4</v>
      </c>
      <c r="F18" s="112">
        <f t="shared" si="3"/>
      </c>
      <c r="G18" s="113">
        <f t="shared" si="4"/>
      </c>
      <c r="H18" s="47"/>
      <c r="I18" s="48"/>
      <c r="J18" s="49"/>
      <c r="K18" s="62"/>
      <c r="L18" s="69" t="s">
        <v>44</v>
      </c>
      <c r="M18" s="51">
        <v>2</v>
      </c>
      <c r="N18" s="52"/>
      <c r="O18" s="53">
        <v>4</v>
      </c>
      <c r="P18" s="54"/>
      <c r="Q18" s="52"/>
      <c r="R18" s="55" t="s">
        <v>58</v>
      </c>
      <c r="S18" s="102"/>
      <c r="T18" s="56"/>
      <c r="U18" s="71"/>
      <c r="V18" s="69"/>
      <c r="W18" s="52"/>
      <c r="X18" s="53"/>
      <c r="Y18" s="53"/>
      <c r="Z18" s="58"/>
      <c r="AA18" s="105"/>
      <c r="AB18" s="59"/>
      <c r="AC18" s="60" t="s">
        <v>35</v>
      </c>
      <c r="AD18" s="1"/>
    </row>
    <row r="19" spans="1:30" s="89" customFormat="1" ht="12.75">
      <c r="A19" s="87" t="s">
        <v>54</v>
      </c>
      <c r="B19" s="114" t="s">
        <v>33</v>
      </c>
      <c r="C19" s="111">
        <f t="shared" si="0"/>
        <v>6</v>
      </c>
      <c r="D19" s="112">
        <f t="shared" si="1"/>
        <v>2</v>
      </c>
      <c r="E19" s="112">
        <f t="shared" si="2"/>
      </c>
      <c r="F19" s="112">
        <f t="shared" si="3"/>
        <v>4</v>
      </c>
      <c r="G19" s="113">
        <f t="shared" si="4"/>
      </c>
      <c r="H19" s="66"/>
      <c r="I19" s="48"/>
      <c r="J19" s="49"/>
      <c r="K19" s="50"/>
      <c r="L19" s="69"/>
      <c r="M19" s="51">
        <v>2</v>
      </c>
      <c r="N19" s="52" t="s">
        <v>21</v>
      </c>
      <c r="O19" s="53"/>
      <c r="P19" s="54"/>
      <c r="Q19" s="52"/>
      <c r="R19" s="55"/>
      <c r="S19" s="102"/>
      <c r="T19" s="59"/>
      <c r="U19" s="64"/>
      <c r="V19" s="69">
        <v>1</v>
      </c>
      <c r="W19" s="52"/>
      <c r="X19" s="53"/>
      <c r="Y19" s="53">
        <v>4</v>
      </c>
      <c r="Z19" s="58" t="s">
        <v>18</v>
      </c>
      <c r="AA19" s="105"/>
      <c r="AB19" s="59"/>
      <c r="AC19" s="60" t="s">
        <v>157</v>
      </c>
      <c r="AD19" s="1"/>
    </row>
    <row r="20" spans="1:30" s="89" customFormat="1" ht="24">
      <c r="A20" s="87" t="s">
        <v>85</v>
      </c>
      <c r="B20" s="116" t="s">
        <v>87</v>
      </c>
      <c r="C20" s="111">
        <f>IF(SUM(D20,E20,F20,G20)&lt;&gt;0,SUM(D20,E20,F20,G20),"")</f>
      </c>
      <c r="D20" s="112">
        <f>IF(SUM(H20,M20,W20)&lt;&gt;0,SUM(H20,M20,W20),"")</f>
      </c>
      <c r="E20" s="112">
        <f>IF(SUM(I20,O20,X20)&lt;&gt;0,SUM(I20,O20,X20),"")</f>
      </c>
      <c r="F20" s="112">
        <f>IF(SUM(J20,P20,Y20)&lt;&gt;0,SUM(J20,P20,Y20),"")</f>
      </c>
      <c r="G20" s="113">
        <f>IF(SUM(S20,AA20)&lt;&gt;0,SUM(S20,AA20),"")</f>
      </c>
      <c r="H20" s="47"/>
      <c r="I20" s="48"/>
      <c r="J20" s="49"/>
      <c r="K20" s="50"/>
      <c r="L20" s="69"/>
      <c r="M20" s="51"/>
      <c r="N20" s="52"/>
      <c r="O20" s="53"/>
      <c r="P20" s="54"/>
      <c r="Q20" s="52"/>
      <c r="R20" s="55"/>
      <c r="S20" s="102"/>
      <c r="T20" s="56"/>
      <c r="U20" s="57"/>
      <c r="V20" s="69"/>
      <c r="W20" s="52"/>
      <c r="X20" s="53"/>
      <c r="Y20" s="53"/>
      <c r="Z20" s="156" t="s">
        <v>45</v>
      </c>
      <c r="AA20" s="157"/>
      <c r="AB20" s="59"/>
      <c r="AC20" s="60" t="s">
        <v>35</v>
      </c>
      <c r="AD20" s="1"/>
    </row>
    <row r="21" spans="1:30" s="175" customFormat="1" ht="15.75" customHeight="1">
      <c r="A21" s="174" t="s">
        <v>112</v>
      </c>
      <c r="B21" s="116" t="s">
        <v>135</v>
      </c>
      <c r="C21" s="111"/>
      <c r="D21" s="112"/>
      <c r="E21" s="112"/>
      <c r="F21" s="112"/>
      <c r="G21" s="113"/>
      <c r="H21" s="138"/>
      <c r="I21" s="139"/>
      <c r="J21" s="49"/>
      <c r="K21" s="50"/>
      <c r="L21" s="69"/>
      <c r="M21" s="146"/>
      <c r="N21" s="147"/>
      <c r="O21" s="148"/>
      <c r="P21" s="149"/>
      <c r="Q21" s="147"/>
      <c r="R21" s="121"/>
      <c r="S21" s="122"/>
      <c r="T21" s="152"/>
      <c r="U21" s="155"/>
      <c r="V21" s="69"/>
      <c r="W21" s="147" t="s">
        <v>117</v>
      </c>
      <c r="X21" s="148"/>
      <c r="Y21" s="148"/>
      <c r="Z21" s="156"/>
      <c r="AA21" s="157"/>
      <c r="AB21" s="151"/>
      <c r="AC21" s="153" t="s">
        <v>63</v>
      </c>
      <c r="AD21" s="1"/>
    </row>
    <row r="22" spans="1:30" s="175" customFormat="1" ht="15" customHeight="1">
      <c r="A22" s="83" t="s">
        <v>113</v>
      </c>
      <c r="B22" s="116" t="s">
        <v>156</v>
      </c>
      <c r="C22" s="111"/>
      <c r="D22" s="112"/>
      <c r="E22" s="112"/>
      <c r="F22" s="112"/>
      <c r="G22" s="113"/>
      <c r="H22" s="138"/>
      <c r="I22" s="139"/>
      <c r="J22" s="49"/>
      <c r="K22" s="50"/>
      <c r="L22" s="69"/>
      <c r="M22" s="146"/>
      <c r="N22" s="147"/>
      <c r="O22" s="148"/>
      <c r="P22" s="149"/>
      <c r="Q22" s="147"/>
      <c r="R22" s="121"/>
      <c r="S22" s="122"/>
      <c r="T22" s="152"/>
      <c r="U22" s="155"/>
      <c r="V22" s="69"/>
      <c r="W22" s="147" t="s">
        <v>117</v>
      </c>
      <c r="X22" s="148"/>
      <c r="Y22" s="148"/>
      <c r="Z22" s="156"/>
      <c r="AA22" s="157"/>
      <c r="AB22" s="151"/>
      <c r="AC22" s="153" t="s">
        <v>35</v>
      </c>
      <c r="AD22" s="1"/>
    </row>
    <row r="23" spans="1:30" s="175" customFormat="1" ht="15.75" customHeight="1">
      <c r="A23" s="83" t="s">
        <v>158</v>
      </c>
      <c r="B23" s="116" t="s">
        <v>143</v>
      </c>
      <c r="C23" s="111"/>
      <c r="D23" s="112"/>
      <c r="E23" s="112"/>
      <c r="F23" s="112"/>
      <c r="G23" s="113"/>
      <c r="H23" s="138"/>
      <c r="I23" s="139"/>
      <c r="J23" s="49"/>
      <c r="K23" s="50"/>
      <c r="L23" s="69"/>
      <c r="M23" s="146"/>
      <c r="N23" s="147"/>
      <c r="O23" s="148"/>
      <c r="P23" s="149"/>
      <c r="Q23" s="147"/>
      <c r="R23" s="121"/>
      <c r="S23" s="122"/>
      <c r="T23" s="152"/>
      <c r="U23" s="155"/>
      <c r="V23" s="69"/>
      <c r="W23" s="147" t="s">
        <v>117</v>
      </c>
      <c r="X23" s="148"/>
      <c r="Y23" s="148"/>
      <c r="Z23" s="156"/>
      <c r="AA23" s="157"/>
      <c r="AB23" s="151"/>
      <c r="AC23" s="153" t="s">
        <v>65</v>
      </c>
      <c r="AD23" s="1"/>
    </row>
    <row r="24" spans="1:30" s="175" customFormat="1" ht="15.75" customHeight="1">
      <c r="A24" s="83" t="s">
        <v>114</v>
      </c>
      <c r="B24" s="116" t="s">
        <v>137</v>
      </c>
      <c r="C24" s="111"/>
      <c r="D24" s="112"/>
      <c r="E24" s="112"/>
      <c r="F24" s="112"/>
      <c r="G24" s="113"/>
      <c r="H24" s="138"/>
      <c r="I24" s="139"/>
      <c r="J24" s="49"/>
      <c r="K24" s="50"/>
      <c r="L24" s="69"/>
      <c r="M24" s="146"/>
      <c r="N24" s="147"/>
      <c r="O24" s="148"/>
      <c r="P24" s="149"/>
      <c r="Q24" s="147"/>
      <c r="R24" s="121"/>
      <c r="S24" s="122"/>
      <c r="T24" s="152"/>
      <c r="U24" s="155"/>
      <c r="V24" s="69"/>
      <c r="W24" s="147" t="s">
        <v>117</v>
      </c>
      <c r="X24" s="148"/>
      <c r="Y24" s="148"/>
      <c r="Z24" s="156"/>
      <c r="AA24" s="157"/>
      <c r="AB24" s="151"/>
      <c r="AC24" s="153" t="s">
        <v>35</v>
      </c>
      <c r="AD24" s="1"/>
    </row>
    <row r="25" spans="1:30" s="175" customFormat="1" ht="15.75" customHeight="1">
      <c r="A25" s="83" t="s">
        <v>115</v>
      </c>
      <c r="B25" s="116" t="s">
        <v>135</v>
      </c>
      <c r="C25" s="111"/>
      <c r="D25" s="112"/>
      <c r="E25" s="112"/>
      <c r="F25" s="112"/>
      <c r="G25" s="113"/>
      <c r="H25" s="138"/>
      <c r="I25" s="139"/>
      <c r="J25" s="49"/>
      <c r="K25" s="50"/>
      <c r="L25" s="69"/>
      <c r="M25" s="146"/>
      <c r="N25" s="147"/>
      <c r="O25" s="148"/>
      <c r="P25" s="149"/>
      <c r="Q25" s="147"/>
      <c r="R25" s="121"/>
      <c r="S25" s="122"/>
      <c r="T25" s="152"/>
      <c r="U25" s="155"/>
      <c r="V25" s="69"/>
      <c r="W25" s="147" t="s">
        <v>117</v>
      </c>
      <c r="X25" s="148"/>
      <c r="Y25" s="148"/>
      <c r="Z25" s="156"/>
      <c r="AA25" s="157"/>
      <c r="AB25" s="151"/>
      <c r="AC25" s="60" t="s">
        <v>64</v>
      </c>
      <c r="AD25" s="1"/>
    </row>
    <row r="26" spans="1:30" s="175" customFormat="1" ht="24" customHeight="1">
      <c r="A26" s="83" t="s">
        <v>116</v>
      </c>
      <c r="B26" s="116" t="s">
        <v>137</v>
      </c>
      <c r="C26" s="111"/>
      <c r="D26" s="112"/>
      <c r="E26" s="112"/>
      <c r="F26" s="112"/>
      <c r="G26" s="113"/>
      <c r="H26" s="138"/>
      <c r="I26" s="139"/>
      <c r="J26" s="49"/>
      <c r="K26" s="50"/>
      <c r="L26" s="69"/>
      <c r="M26" s="146"/>
      <c r="N26" s="147"/>
      <c r="O26" s="148"/>
      <c r="P26" s="149"/>
      <c r="Q26" s="147"/>
      <c r="R26" s="121"/>
      <c r="S26" s="122"/>
      <c r="T26" s="152"/>
      <c r="U26" s="155"/>
      <c r="V26" s="69"/>
      <c r="W26" s="147" t="s">
        <v>117</v>
      </c>
      <c r="X26" s="148"/>
      <c r="Y26" s="148"/>
      <c r="Z26" s="156"/>
      <c r="AA26" s="157"/>
      <c r="AB26" s="151"/>
      <c r="AC26" s="153" t="s">
        <v>35</v>
      </c>
      <c r="AD26" s="1"/>
    </row>
    <row r="27" spans="1:30" s="89" customFormat="1" ht="24.75" thickBot="1">
      <c r="A27" s="173" t="s">
        <v>51</v>
      </c>
      <c r="B27" s="117" t="s">
        <v>88</v>
      </c>
      <c r="C27" s="118">
        <f t="shared" si="0"/>
      </c>
      <c r="D27" s="119">
        <f t="shared" si="1"/>
      </c>
      <c r="E27" s="119">
        <f t="shared" si="2"/>
      </c>
      <c r="F27" s="119">
        <f t="shared" si="3"/>
      </c>
      <c r="G27" s="120">
        <f t="shared" si="4"/>
      </c>
      <c r="H27" s="16"/>
      <c r="I27" s="91"/>
      <c r="J27" s="92"/>
      <c r="K27" s="93"/>
      <c r="L27" s="94"/>
      <c r="M27" s="23"/>
      <c r="N27" s="17"/>
      <c r="O27" s="15"/>
      <c r="P27" s="18"/>
      <c r="Q27" s="17"/>
      <c r="R27" s="19"/>
      <c r="S27" s="104"/>
      <c r="T27" s="95"/>
      <c r="U27" s="96"/>
      <c r="V27" s="94"/>
      <c r="W27" s="17"/>
      <c r="X27" s="15"/>
      <c r="Y27" s="15"/>
      <c r="Z27" s="183" t="s">
        <v>45</v>
      </c>
      <c r="AA27" s="184"/>
      <c r="AB27" s="20"/>
      <c r="AC27" s="21" t="s">
        <v>35</v>
      </c>
      <c r="AD27" s="1"/>
    </row>
    <row r="29" spans="1:28" ht="12.75">
      <c r="A29" s="5" t="s">
        <v>26</v>
      </c>
      <c r="E29" s="4" t="s">
        <v>73</v>
      </c>
      <c r="F29" s="3"/>
      <c r="G29" s="3"/>
      <c r="R29" s="29" t="s">
        <v>74</v>
      </c>
      <c r="S29" s="29"/>
      <c r="AB29" s="30" t="s">
        <v>75</v>
      </c>
    </row>
    <row r="34" spans="2:28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2:28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2:38" ht="12.7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2:38" ht="12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2:38" ht="58.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2:38" ht="12.7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2:38" ht="12.7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2:38" ht="12.7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9:38" ht="12.75"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29:38" ht="12.75"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29:38" ht="12.75"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</sheetData>
  <sheetProtection/>
  <mergeCells count="11">
    <mergeCell ref="L6:V6"/>
    <mergeCell ref="Z6:AC6"/>
    <mergeCell ref="K7:T7"/>
    <mergeCell ref="U7:AB7"/>
    <mergeCell ref="AC7:AC8"/>
    <mergeCell ref="A4:B4"/>
    <mergeCell ref="D4:E4"/>
    <mergeCell ref="A7:A8"/>
    <mergeCell ref="B7:B8"/>
    <mergeCell ref="C7:G7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5" zoomScaleNormal="85" zoomScalePageLayoutView="0" workbookViewId="0" topLeftCell="A1">
      <selection activeCell="A1" sqref="A1:AC20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2.8515625" style="1" hidden="1" customWidth="1"/>
    <col min="11" max="11" width="4.140625" style="1" bestFit="1" customWidth="1"/>
    <col min="12" max="12" width="3.140625" style="1" customWidth="1"/>
    <col min="13" max="13" width="3.7109375" style="1" customWidth="1"/>
    <col min="14" max="14" width="1.28515625" style="1" customWidth="1"/>
    <col min="15" max="15" width="2.421875" style="1" customWidth="1"/>
    <col min="16" max="16" width="4.140625" style="1" customWidth="1"/>
    <col min="17" max="17" width="1.1484375" style="1" customWidth="1"/>
    <col min="18" max="19" width="5.8515625" style="1" customWidth="1"/>
    <col min="20" max="20" width="4.140625" style="1" bestFit="1" customWidth="1"/>
    <col min="21" max="21" width="4.140625" style="1" customWidth="1"/>
    <col min="22" max="22" width="3.8515625" style="1" customWidth="1"/>
    <col min="23" max="23" width="4.421875" style="1" customWidth="1"/>
    <col min="24" max="24" width="5.00390625" style="1" customWidth="1"/>
    <col min="25" max="25" width="4.421875" style="1" customWidth="1"/>
    <col min="26" max="27" width="5.28125" style="1" customWidth="1"/>
    <col min="28" max="28" width="6.421875" style="1" customWidth="1"/>
    <col min="29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61" t="s">
        <v>27</v>
      </c>
      <c r="B4" s="261"/>
      <c r="C4" s="3"/>
      <c r="D4" s="262" t="s">
        <v>67</v>
      </c>
      <c r="E4" s="262"/>
      <c r="H4" s="24" t="s">
        <v>28</v>
      </c>
      <c r="I4" s="6"/>
      <c r="Z4" s="3" t="s">
        <v>79</v>
      </c>
      <c r="AA4" s="3"/>
    </row>
    <row r="5" spans="3:4" ht="12">
      <c r="C5" s="3"/>
      <c r="D5" s="3"/>
    </row>
    <row r="6" spans="8:29" ht="12" customHeight="1" thickBot="1">
      <c r="H6" s="1" t="s">
        <v>60</v>
      </c>
      <c r="L6" s="258" t="s">
        <v>72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Z6" s="258" t="s">
        <v>132</v>
      </c>
      <c r="AA6" s="258"/>
      <c r="AB6" s="258"/>
      <c r="AC6" s="258"/>
    </row>
    <row r="7" spans="1:30" s="68" customFormat="1" ht="37.5" customHeight="1" thickBot="1">
      <c r="A7" s="259" t="s">
        <v>5</v>
      </c>
      <c r="B7" s="263" t="s">
        <v>30</v>
      </c>
      <c r="C7" s="255" t="s">
        <v>6</v>
      </c>
      <c r="D7" s="256"/>
      <c r="E7" s="256"/>
      <c r="F7" s="256"/>
      <c r="G7" s="257"/>
      <c r="H7" s="255" t="s">
        <v>7</v>
      </c>
      <c r="I7" s="256"/>
      <c r="J7" s="257"/>
      <c r="K7" s="255" t="s">
        <v>8</v>
      </c>
      <c r="L7" s="256"/>
      <c r="M7" s="256"/>
      <c r="N7" s="256"/>
      <c r="O7" s="256"/>
      <c r="P7" s="256"/>
      <c r="Q7" s="256"/>
      <c r="R7" s="256"/>
      <c r="S7" s="256"/>
      <c r="T7" s="257"/>
      <c r="U7" s="255" t="s">
        <v>9</v>
      </c>
      <c r="V7" s="256"/>
      <c r="W7" s="256"/>
      <c r="X7" s="256"/>
      <c r="Y7" s="256"/>
      <c r="Z7" s="256"/>
      <c r="AA7" s="256"/>
      <c r="AB7" s="257"/>
      <c r="AC7" s="259" t="s">
        <v>10</v>
      </c>
      <c r="AD7" s="1"/>
    </row>
    <row r="8" spans="1:30" s="68" customFormat="1" ht="84" customHeight="1" thickBot="1">
      <c r="A8" s="260"/>
      <c r="B8" s="264"/>
      <c r="C8" s="7" t="s">
        <v>11</v>
      </c>
      <c r="D8" s="8" t="s">
        <v>12</v>
      </c>
      <c r="E8" s="8" t="s">
        <v>13</v>
      </c>
      <c r="F8" s="27" t="s">
        <v>14</v>
      </c>
      <c r="G8" s="100" t="s">
        <v>103</v>
      </c>
      <c r="H8" s="10"/>
      <c r="I8" s="8" t="s">
        <v>13</v>
      </c>
      <c r="J8" s="9" t="s">
        <v>14</v>
      </c>
      <c r="K8" s="22" t="s">
        <v>70</v>
      </c>
      <c r="L8" s="27" t="s">
        <v>71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0" t="s">
        <v>103</v>
      </c>
      <c r="T8" s="9" t="s">
        <v>16</v>
      </c>
      <c r="U8" s="22" t="s">
        <v>70</v>
      </c>
      <c r="V8" s="27" t="s">
        <v>71</v>
      </c>
      <c r="W8" s="12" t="s">
        <v>12</v>
      </c>
      <c r="X8" s="8" t="s">
        <v>13</v>
      </c>
      <c r="Y8" s="8" t="s">
        <v>14</v>
      </c>
      <c r="Z8" s="8" t="s">
        <v>15</v>
      </c>
      <c r="AA8" s="27" t="s">
        <v>103</v>
      </c>
      <c r="AB8" s="9" t="s">
        <v>16</v>
      </c>
      <c r="AC8" s="260"/>
      <c r="AD8" s="1"/>
    </row>
    <row r="9" spans="1:30" s="68" customFormat="1" ht="12.75">
      <c r="A9" s="109" t="s">
        <v>62</v>
      </c>
      <c r="B9" s="97" t="s">
        <v>34</v>
      </c>
      <c r="C9" s="111">
        <f>IF(SUM(D9,E9,F9,G9)&lt;&gt;0,SUM(D9,E9,F9,G9),"")</f>
        <v>12</v>
      </c>
      <c r="D9" s="112">
        <f>IF(SUM(H9,M9,W9)&lt;&gt;0,SUM(H9,M9,W9),"")</f>
        <v>4</v>
      </c>
      <c r="E9" s="112">
        <f>IF(SUM(I9,O9,X9)&lt;&gt;0,SUM(I9,O9,X9),"")</f>
        <v>4</v>
      </c>
      <c r="F9" s="112">
        <f>IF(SUM(J9,P9,Y9)&lt;&gt;0,SUM(J9,P9,Y9),"")</f>
        <v>4</v>
      </c>
      <c r="G9" s="113">
        <f>IF(SUM(S9,AA9)&lt;&gt;0,SUM(S9,AA9),"")</f>
      </c>
      <c r="H9" s="33"/>
      <c r="I9" s="34"/>
      <c r="J9" s="35"/>
      <c r="K9" s="36"/>
      <c r="L9" s="67">
        <v>1</v>
      </c>
      <c r="M9" s="37">
        <v>4</v>
      </c>
      <c r="N9" s="38"/>
      <c r="O9" s="32">
        <v>4</v>
      </c>
      <c r="P9" s="39">
        <v>4</v>
      </c>
      <c r="Q9" s="38"/>
      <c r="R9" s="40" t="s">
        <v>18</v>
      </c>
      <c r="S9" s="101"/>
      <c r="T9" s="41"/>
      <c r="U9" s="42"/>
      <c r="V9" s="67"/>
      <c r="W9" s="38"/>
      <c r="X9" s="32"/>
      <c r="Y9" s="32"/>
      <c r="Z9" s="40"/>
      <c r="AA9" s="101"/>
      <c r="AB9" s="41"/>
      <c r="AC9" s="43" t="s">
        <v>63</v>
      </c>
      <c r="AD9" s="1"/>
    </row>
    <row r="10" spans="1:30" s="68" customFormat="1" ht="25.5">
      <c r="A10" s="109" t="s">
        <v>91</v>
      </c>
      <c r="B10" s="98" t="s">
        <v>92</v>
      </c>
      <c r="C10" s="111">
        <f aca="true" t="shared" si="0" ref="C10:C17">IF(SUM(D10,E10,F10,G10)&lt;&gt;0,SUM(D10,E10,F10,G10),"")</f>
      </c>
      <c r="D10" s="112">
        <f aca="true" t="shared" si="1" ref="D10:D17">IF(SUM(H10,M10,W10)&lt;&gt;0,SUM(H10,M10,W10),"")</f>
      </c>
      <c r="E10" s="112">
        <f aca="true" t="shared" si="2" ref="E10:E17">IF(SUM(I10,O10,X10)&lt;&gt;0,SUM(I10,O10,X10),"")</f>
      </c>
      <c r="F10" s="112">
        <f aca="true" t="shared" si="3" ref="F10:F17">IF(SUM(J10,P10,Y10)&lt;&gt;0,SUM(J10,P10,Y10),"")</f>
      </c>
      <c r="G10" s="113">
        <f aca="true" t="shared" si="4" ref="G10:G17">IF(SUM(S10,AA10)&lt;&gt;0,SUM(S10,AA10),"")</f>
      </c>
      <c r="H10" s="47"/>
      <c r="I10" s="48"/>
      <c r="J10" s="77"/>
      <c r="K10" s="78"/>
      <c r="L10" s="69"/>
      <c r="M10" s="79"/>
      <c r="N10" s="80"/>
      <c r="O10" s="46"/>
      <c r="P10" s="81"/>
      <c r="Q10" s="80"/>
      <c r="R10" s="61" t="s">
        <v>18</v>
      </c>
      <c r="S10" s="103"/>
      <c r="T10" s="82"/>
      <c r="U10" s="63"/>
      <c r="V10" s="69"/>
      <c r="W10" s="80"/>
      <c r="X10" s="46"/>
      <c r="Y10" s="46"/>
      <c r="Z10" s="86"/>
      <c r="AA10" s="108"/>
      <c r="AB10" s="82"/>
      <c r="AC10" s="60" t="s">
        <v>93</v>
      </c>
      <c r="AD10" s="1"/>
    </row>
    <row r="11" spans="1:30" s="68" customFormat="1" ht="25.5">
      <c r="A11" s="109" t="s">
        <v>94</v>
      </c>
      <c r="B11" s="98" t="s">
        <v>39</v>
      </c>
      <c r="C11" s="111">
        <f t="shared" si="0"/>
        <v>12</v>
      </c>
      <c r="D11" s="112">
        <f t="shared" si="1"/>
        <v>4</v>
      </c>
      <c r="E11" s="112">
        <f t="shared" si="2"/>
      </c>
      <c r="F11" s="112">
        <f t="shared" si="3"/>
        <v>6</v>
      </c>
      <c r="G11" s="113">
        <f t="shared" si="4"/>
        <v>2</v>
      </c>
      <c r="H11" s="47"/>
      <c r="I11" s="48"/>
      <c r="J11" s="77"/>
      <c r="K11" s="78"/>
      <c r="L11" s="69">
        <v>1</v>
      </c>
      <c r="M11" s="79">
        <v>2</v>
      </c>
      <c r="N11" s="80"/>
      <c r="O11" s="46"/>
      <c r="P11" s="81">
        <v>2</v>
      </c>
      <c r="Q11" s="80"/>
      <c r="R11" s="55" t="s">
        <v>18</v>
      </c>
      <c r="S11" s="107"/>
      <c r="T11" s="82"/>
      <c r="U11" s="64"/>
      <c r="V11" s="69" t="s">
        <v>44</v>
      </c>
      <c r="W11" s="52">
        <v>2</v>
      </c>
      <c r="X11" s="53"/>
      <c r="Y11" s="53">
        <v>4</v>
      </c>
      <c r="Z11" s="55" t="s">
        <v>95</v>
      </c>
      <c r="AA11" s="102">
        <v>2</v>
      </c>
      <c r="AB11" s="59" t="s">
        <v>19</v>
      </c>
      <c r="AC11" s="60" t="s">
        <v>35</v>
      </c>
      <c r="AD11" s="1"/>
    </row>
    <row r="12" spans="1:30" s="68" customFormat="1" ht="12.75">
      <c r="A12" s="109" t="s">
        <v>96</v>
      </c>
      <c r="B12" s="98" t="s">
        <v>50</v>
      </c>
      <c r="C12" s="111">
        <f t="shared" si="0"/>
        <v>14</v>
      </c>
      <c r="D12" s="112">
        <f t="shared" si="1"/>
        <v>4</v>
      </c>
      <c r="E12" s="112">
        <f t="shared" si="2"/>
      </c>
      <c r="F12" s="112">
        <f t="shared" si="3"/>
        <v>8</v>
      </c>
      <c r="G12" s="113">
        <f t="shared" si="4"/>
        <v>2</v>
      </c>
      <c r="H12" s="47"/>
      <c r="I12" s="48"/>
      <c r="J12" s="49"/>
      <c r="K12" s="50"/>
      <c r="L12" s="69"/>
      <c r="M12" s="51">
        <v>2</v>
      </c>
      <c r="N12" s="52"/>
      <c r="O12" s="53"/>
      <c r="P12" s="54">
        <v>4</v>
      </c>
      <c r="Q12" s="70"/>
      <c r="R12" s="55" t="s">
        <v>18</v>
      </c>
      <c r="S12" s="102"/>
      <c r="T12" s="59"/>
      <c r="U12" s="63">
        <v>1</v>
      </c>
      <c r="V12" s="69"/>
      <c r="W12" s="52">
        <v>2</v>
      </c>
      <c r="X12" s="53"/>
      <c r="Y12" s="53">
        <v>4</v>
      </c>
      <c r="Z12" s="55"/>
      <c r="AA12" s="102">
        <v>2</v>
      </c>
      <c r="AB12" s="59" t="s">
        <v>19</v>
      </c>
      <c r="AC12" s="60" t="s">
        <v>65</v>
      </c>
      <c r="AD12" s="1"/>
    </row>
    <row r="13" spans="1:30" s="68" customFormat="1" ht="25.5">
      <c r="A13" s="109" t="s">
        <v>83</v>
      </c>
      <c r="B13" s="98" t="s">
        <v>68</v>
      </c>
      <c r="C13" s="111">
        <f t="shared" si="0"/>
        <v>8</v>
      </c>
      <c r="D13" s="112">
        <f t="shared" si="1"/>
        <v>4</v>
      </c>
      <c r="E13" s="112">
        <f t="shared" si="2"/>
      </c>
      <c r="F13" s="112">
        <f t="shared" si="3"/>
        <v>4</v>
      </c>
      <c r="G13" s="113">
        <f t="shared" si="4"/>
      </c>
      <c r="H13" s="47"/>
      <c r="I13" s="48"/>
      <c r="J13" s="49"/>
      <c r="K13" s="50"/>
      <c r="L13" s="69"/>
      <c r="M13" s="51">
        <v>4</v>
      </c>
      <c r="N13" s="52"/>
      <c r="O13" s="53"/>
      <c r="P13" s="54">
        <v>4</v>
      </c>
      <c r="Q13" s="88"/>
      <c r="R13" s="55" t="s">
        <v>97</v>
      </c>
      <c r="S13" s="102"/>
      <c r="T13" s="59"/>
      <c r="U13" s="64"/>
      <c r="V13" s="69"/>
      <c r="W13" s="52"/>
      <c r="X13" s="53"/>
      <c r="Y13" s="53"/>
      <c r="Z13" s="55"/>
      <c r="AA13" s="102"/>
      <c r="AB13" s="56"/>
      <c r="AC13" s="60" t="s">
        <v>35</v>
      </c>
      <c r="AD13" s="1"/>
    </row>
    <row r="14" spans="1:30" s="68" customFormat="1" ht="12.75">
      <c r="A14" s="109" t="s">
        <v>98</v>
      </c>
      <c r="B14" s="98" t="s">
        <v>31</v>
      </c>
      <c r="C14" s="111">
        <f t="shared" si="0"/>
        <v>10</v>
      </c>
      <c r="D14" s="112">
        <f t="shared" si="1"/>
        <v>2</v>
      </c>
      <c r="E14" s="112">
        <f t="shared" si="2"/>
      </c>
      <c r="F14" s="112">
        <f t="shared" si="3"/>
        <v>6</v>
      </c>
      <c r="G14" s="113">
        <f t="shared" si="4"/>
        <v>2</v>
      </c>
      <c r="H14" s="47"/>
      <c r="I14" s="48"/>
      <c r="J14" s="49"/>
      <c r="K14" s="62"/>
      <c r="L14" s="69">
        <v>1</v>
      </c>
      <c r="M14" s="51">
        <v>2</v>
      </c>
      <c r="N14" s="52"/>
      <c r="O14" s="53"/>
      <c r="P14" s="54">
        <v>6</v>
      </c>
      <c r="Q14" s="52"/>
      <c r="R14" s="55"/>
      <c r="S14" s="102">
        <v>2</v>
      </c>
      <c r="T14" s="56" t="s">
        <v>19</v>
      </c>
      <c r="U14" s="57"/>
      <c r="V14" s="69"/>
      <c r="W14" s="52"/>
      <c r="X14" s="53"/>
      <c r="Y14" s="53"/>
      <c r="Z14" s="58"/>
      <c r="AA14" s="105"/>
      <c r="AB14" s="59"/>
      <c r="AC14" s="60" t="s">
        <v>35</v>
      </c>
      <c r="AD14" s="1"/>
    </row>
    <row r="15" spans="1:30" s="68" customFormat="1" ht="12.75">
      <c r="A15" s="109" t="s">
        <v>99</v>
      </c>
      <c r="B15" s="98" t="s">
        <v>34</v>
      </c>
      <c r="C15" s="111">
        <f t="shared" si="0"/>
        <v>10</v>
      </c>
      <c r="D15" s="112">
        <f t="shared" si="1"/>
        <v>4</v>
      </c>
      <c r="E15" s="112">
        <f t="shared" si="2"/>
      </c>
      <c r="F15" s="112">
        <f t="shared" si="3"/>
        <v>4</v>
      </c>
      <c r="G15" s="113">
        <f t="shared" si="4"/>
        <v>2</v>
      </c>
      <c r="H15" s="47"/>
      <c r="I15" s="48"/>
      <c r="J15" s="49"/>
      <c r="K15" s="50"/>
      <c r="L15" s="69"/>
      <c r="M15" s="51">
        <v>2</v>
      </c>
      <c r="N15" s="52" t="s">
        <v>21</v>
      </c>
      <c r="O15" s="53"/>
      <c r="P15" s="54"/>
      <c r="Q15" s="52"/>
      <c r="R15" s="55"/>
      <c r="S15" s="102"/>
      <c r="T15" s="56"/>
      <c r="U15" s="71">
        <v>1</v>
      </c>
      <c r="V15" s="69"/>
      <c r="W15" s="52">
        <v>2</v>
      </c>
      <c r="X15" s="53"/>
      <c r="Y15" s="53">
        <v>4</v>
      </c>
      <c r="Z15" s="58"/>
      <c r="AA15" s="105">
        <v>2</v>
      </c>
      <c r="AB15" s="59" t="s">
        <v>19</v>
      </c>
      <c r="AC15" s="60" t="s">
        <v>35</v>
      </c>
      <c r="AD15" s="1"/>
    </row>
    <row r="16" spans="1:30" s="68" customFormat="1" ht="12.75">
      <c r="A16" s="109" t="s">
        <v>100</v>
      </c>
      <c r="B16" s="98" t="s">
        <v>34</v>
      </c>
      <c r="C16" s="111">
        <f t="shared" si="0"/>
        <v>6</v>
      </c>
      <c r="D16" s="112">
        <f t="shared" si="1"/>
        <v>2</v>
      </c>
      <c r="E16" s="112">
        <f t="shared" si="2"/>
      </c>
      <c r="F16" s="112">
        <f t="shared" si="3"/>
        <v>4</v>
      </c>
      <c r="G16" s="113">
        <f t="shared" si="4"/>
      </c>
      <c r="H16" s="47"/>
      <c r="I16" s="48"/>
      <c r="J16" s="49"/>
      <c r="K16" s="50"/>
      <c r="L16" s="69">
        <v>1</v>
      </c>
      <c r="M16" s="51">
        <v>2</v>
      </c>
      <c r="N16" s="52"/>
      <c r="O16" s="53"/>
      <c r="P16" s="54">
        <v>4</v>
      </c>
      <c r="Q16" s="52"/>
      <c r="R16" s="55" t="s">
        <v>18</v>
      </c>
      <c r="S16" s="102"/>
      <c r="T16" s="56"/>
      <c r="U16" s="57"/>
      <c r="V16" s="69"/>
      <c r="W16" s="52"/>
      <c r="X16" s="53"/>
      <c r="Y16" s="53"/>
      <c r="Z16" s="58"/>
      <c r="AA16" s="105"/>
      <c r="AB16" s="59"/>
      <c r="AC16" s="60" t="s">
        <v>64</v>
      </c>
      <c r="AD16" s="1"/>
    </row>
    <row r="17" spans="1:30" s="68" customFormat="1" ht="25.5">
      <c r="A17" s="109" t="s">
        <v>101</v>
      </c>
      <c r="B17" s="98" t="s">
        <v>31</v>
      </c>
      <c r="C17" s="111">
        <f t="shared" si="0"/>
        <v>8</v>
      </c>
      <c r="D17" s="112">
        <f t="shared" si="1"/>
        <v>2</v>
      </c>
      <c r="E17" s="112">
        <f t="shared" si="2"/>
      </c>
      <c r="F17" s="112">
        <f t="shared" si="3"/>
        <v>4</v>
      </c>
      <c r="G17" s="113">
        <f t="shared" si="4"/>
        <v>2</v>
      </c>
      <c r="H17" s="47"/>
      <c r="I17" s="48"/>
      <c r="J17" s="49"/>
      <c r="K17" s="50"/>
      <c r="L17" s="69">
        <v>1</v>
      </c>
      <c r="M17" s="51">
        <v>2</v>
      </c>
      <c r="N17" s="52"/>
      <c r="O17" s="53"/>
      <c r="P17" s="54">
        <v>4</v>
      </c>
      <c r="Q17" s="52"/>
      <c r="R17" s="55"/>
      <c r="S17" s="102">
        <v>2</v>
      </c>
      <c r="T17" s="56" t="s">
        <v>19</v>
      </c>
      <c r="U17" s="71"/>
      <c r="V17" s="69"/>
      <c r="W17" s="52"/>
      <c r="X17" s="53"/>
      <c r="Y17" s="53"/>
      <c r="Z17" s="58"/>
      <c r="AA17" s="105"/>
      <c r="AB17" s="59"/>
      <c r="AC17" s="60" t="s">
        <v>35</v>
      </c>
      <c r="AD17" s="1"/>
    </row>
    <row r="18" spans="1:29" ht="26.25" thickBot="1">
      <c r="A18" s="110" t="s">
        <v>102</v>
      </c>
      <c r="B18" s="99" t="s">
        <v>88</v>
      </c>
      <c r="C18" s="90"/>
      <c r="D18" s="15"/>
      <c r="E18" s="15"/>
      <c r="F18" s="15"/>
      <c r="G18" s="23"/>
      <c r="H18" s="16"/>
      <c r="I18" s="91"/>
      <c r="J18" s="92"/>
      <c r="K18" s="93"/>
      <c r="L18" s="94"/>
      <c r="M18" s="23"/>
      <c r="N18" s="17"/>
      <c r="O18" s="15"/>
      <c r="P18" s="18"/>
      <c r="Q18" s="17"/>
      <c r="R18" s="19"/>
      <c r="S18" s="104"/>
      <c r="T18" s="95"/>
      <c r="U18" s="96"/>
      <c r="V18" s="94"/>
      <c r="W18" s="17"/>
      <c r="X18" s="15"/>
      <c r="Y18" s="15"/>
      <c r="Z18" s="190" t="s">
        <v>45</v>
      </c>
      <c r="AA18" s="191"/>
      <c r="AB18" s="20"/>
      <c r="AC18" s="21" t="s">
        <v>35</v>
      </c>
    </row>
    <row r="20" spans="1:28" ht="12.75">
      <c r="A20" s="5" t="s">
        <v>26</v>
      </c>
      <c r="E20" s="4" t="s">
        <v>73</v>
      </c>
      <c r="F20" s="3"/>
      <c r="G20" s="3"/>
      <c r="R20" s="29" t="s">
        <v>74</v>
      </c>
      <c r="S20" s="29"/>
      <c r="AB20" s="30" t="s">
        <v>75</v>
      </c>
    </row>
    <row r="22" spans="2:36" ht="12.7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2:36" ht="12.7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2:36" ht="58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2:36" ht="12.7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2:36" ht="12.7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2:36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26:36" ht="12.75"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26:36" ht="12.75"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26:36" ht="12.75"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</sheetData>
  <sheetProtection/>
  <mergeCells count="11">
    <mergeCell ref="A4:B4"/>
    <mergeCell ref="D4:E4"/>
    <mergeCell ref="A7:A8"/>
    <mergeCell ref="L6:V6"/>
    <mergeCell ref="Z6:AC6"/>
    <mergeCell ref="K7:T7"/>
    <mergeCell ref="U7:AB7"/>
    <mergeCell ref="AC7:AC8"/>
    <mergeCell ref="B7:B8"/>
    <mergeCell ref="H7:J7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2023-09-04T06:05:24Z</cp:lastPrinted>
  <dcterms:created xsi:type="dcterms:W3CDTF">1996-10-08T23:32:33Z</dcterms:created>
  <dcterms:modified xsi:type="dcterms:W3CDTF">2023-09-04T06:05:29Z</dcterms:modified>
  <cp:category/>
  <cp:version/>
  <cp:contentType/>
  <cp:contentStatus/>
</cp:coreProperties>
</file>