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6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  <sheet name="6 курс испр" sheetId="6" r:id="rId6"/>
    <sheet name="13 сем" sheetId="7" r:id="rId7"/>
  </sheets>
  <definedNames/>
  <calcPr fullCalcOnLoad="1" refMode="R1C1"/>
</workbook>
</file>

<file path=xl/sharedStrings.xml><?xml version="1.0" encoding="utf-8"?>
<sst xmlns="http://schemas.openxmlformats.org/spreadsheetml/2006/main" count="795" uniqueCount="191">
  <si>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</si>
  <si>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</si>
  <si>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</si>
  <si>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</si>
  <si>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</si>
  <si>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</si>
  <si>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Наименование дисциплин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</si>
  <si>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</si>
  <si>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</si>
  <si>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</si>
  <si>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</si>
  <si>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</si>
  <si>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</si>
  <si>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</si>
  <si>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</si>
  <si>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</si>
  <si>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</si>
  <si>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зач</t>
  </si>
  <si>
    <t>экз</t>
  </si>
  <si>
    <t>*</t>
  </si>
  <si>
    <t>МО</t>
  </si>
  <si>
    <t>Директор ИЗО</t>
  </si>
  <si>
    <t>Горное дело</t>
  </si>
  <si>
    <t>144 (4)</t>
  </si>
  <si>
    <t>Трудоем-кость по ГОС (ЗЕ)</t>
  </si>
  <si>
    <t>288 (8)</t>
  </si>
  <si>
    <t>108 (3)</t>
  </si>
  <si>
    <t>180 (5)</t>
  </si>
  <si>
    <t>72 (2)</t>
  </si>
  <si>
    <t>324 (9)</t>
  </si>
  <si>
    <t>252 (7)</t>
  </si>
  <si>
    <t>ГКИИ</t>
  </si>
  <si>
    <t>540 (15)</t>
  </si>
  <si>
    <t>д.зач</t>
  </si>
  <si>
    <t>к.р.</t>
  </si>
  <si>
    <t>Сопротивление материалов</t>
  </si>
  <si>
    <t>Прикладная механика</t>
  </si>
  <si>
    <t>третий курс</t>
  </si>
  <si>
    <t>ТГВ</t>
  </si>
  <si>
    <t>к.р., д.зач</t>
  </si>
  <si>
    <t>к.п.</t>
  </si>
  <si>
    <t>ТМ</t>
  </si>
  <si>
    <t>Материаловедение</t>
  </si>
  <si>
    <t>216 (6)</t>
  </si>
  <si>
    <t>Горные машины и оборудование</t>
  </si>
  <si>
    <t>Основы конструкторской, изобретательской и научной деятельности</t>
  </si>
  <si>
    <t>четвертый курс</t>
  </si>
  <si>
    <t>Математические основы надежности горных машин и оборудования</t>
  </si>
  <si>
    <t>Метрология и сертификация в горном деле</t>
  </si>
  <si>
    <t>Подземная геотехнология</t>
  </si>
  <si>
    <t>Горные машины и оборудование подземных горных работ</t>
  </si>
  <si>
    <t>Конструирование горных машин и оборудования</t>
  </si>
  <si>
    <t>Грузоподъемные машины и механизмы</t>
  </si>
  <si>
    <t>пятый курс</t>
  </si>
  <si>
    <t>ЭОП</t>
  </si>
  <si>
    <t>Аэрология горных предприятий</t>
  </si>
  <si>
    <t>Эксплуатация горных машин и оборудования</t>
  </si>
  <si>
    <t>Стационарные машины</t>
  </si>
  <si>
    <t>21.05.04</t>
  </si>
  <si>
    <t>Шестой курс</t>
  </si>
  <si>
    <t>Экономика и менеджмент горного производства</t>
  </si>
  <si>
    <t>ТМиСМ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</si>
  <si>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</si>
  <si>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</si>
  <si>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</si>
  <si>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</si>
  <si>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</si>
  <si>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</si>
  <si>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СиУК</t>
  </si>
  <si>
    <t xml:space="preserve"> 216 (6)</t>
  </si>
  <si>
    <t>Е.И. Евтушенко</t>
  </si>
  <si>
    <t>экз.</t>
  </si>
  <si>
    <t>Физическая культура и спорт</t>
  </si>
  <si>
    <t>Философия</t>
  </si>
  <si>
    <t>ТМН</t>
  </si>
  <si>
    <t>Геология</t>
  </si>
  <si>
    <t>Электротехника и основы электроники</t>
  </si>
  <si>
    <t>ЭиА</t>
  </si>
  <si>
    <t>Электрические машины горных производств</t>
  </si>
  <si>
    <t>Механическое оборудование по обогащению полезных ископаемых</t>
  </si>
  <si>
    <t>Технология и безопасность  взрывных работ</t>
  </si>
  <si>
    <t>Элективные дисциплины по ФКиС</t>
  </si>
  <si>
    <t>Экономическая теория</t>
  </si>
  <si>
    <t>Открытая геотехнология</t>
  </si>
  <si>
    <t>Строительная геотехнология</t>
  </si>
  <si>
    <t>Геодезия и маркшейдерия</t>
  </si>
  <si>
    <t>Физические основы добычи и переработки полезных ископаемых</t>
  </si>
  <si>
    <t>Геодезическая практика</t>
  </si>
  <si>
    <t>ФВС</t>
  </si>
  <si>
    <t>340 (9)</t>
  </si>
  <si>
    <t>Обогощение полезных ископаемых</t>
  </si>
  <si>
    <t xml:space="preserve">Технологическая практика </t>
  </si>
  <si>
    <t>консультации</t>
  </si>
  <si>
    <t>Научно-исследовательская работа</t>
  </si>
  <si>
    <t xml:space="preserve"> 540 (15)</t>
  </si>
  <si>
    <t>Преддипломная практика</t>
  </si>
  <si>
    <t>Горное право</t>
  </si>
  <si>
    <t>Соц.упр.</t>
  </si>
  <si>
    <t>Безопасность жизнедеятельности</t>
  </si>
  <si>
    <t>БЖД</t>
  </si>
  <si>
    <t>Социология и психология управления</t>
  </si>
  <si>
    <t>Горно-промышленная экология</t>
  </si>
  <si>
    <t>ПЭ</t>
  </si>
  <si>
    <t>Гидромеханика</t>
  </si>
  <si>
    <t>Безопасность ведения горных работ и горно-спасательное дело</t>
  </si>
  <si>
    <t>Механическое оборудование карьеров</t>
  </si>
  <si>
    <t>Технология машиностроения и ремонта горных машин</t>
  </si>
  <si>
    <t>Транспортные машины</t>
  </si>
  <si>
    <t>к.п., д.зач</t>
  </si>
  <si>
    <t>Конструкторская практика</t>
  </si>
  <si>
    <t xml:space="preserve"> 216 (6)       4 недели</t>
  </si>
  <si>
    <t>Горное право*</t>
  </si>
  <si>
    <t>СиУ</t>
  </si>
  <si>
    <t>Экономика и менеджмент горного производства*</t>
  </si>
  <si>
    <t>ЭиМ</t>
  </si>
  <si>
    <t>Социология и психология управления*</t>
  </si>
  <si>
    <t>Горно-промышленная экология*</t>
  </si>
  <si>
    <t>Гидромеханика*</t>
  </si>
  <si>
    <t>Механическое оборудование карьеров*</t>
  </si>
  <si>
    <t>Технология машиностроения и ремонта горных машин*</t>
  </si>
  <si>
    <t>Физические основы добычи и переработки полезных ископаемых*</t>
  </si>
  <si>
    <t>2*</t>
  </si>
  <si>
    <t xml:space="preserve">Электротехника и основы электроники* </t>
  </si>
  <si>
    <t>Электрические машины горных производств*</t>
  </si>
  <si>
    <t>Аэрология горных предприятий*</t>
  </si>
  <si>
    <t>Горные машины и оборудование*</t>
  </si>
  <si>
    <t>288(8)</t>
  </si>
  <si>
    <t>Обогащение полезных ископаемых*</t>
  </si>
  <si>
    <t>Механическое оборудование по обогащению полезных ископаемых*</t>
  </si>
  <si>
    <t>13 семестр</t>
  </si>
  <si>
    <t>Прикладная механика*</t>
  </si>
  <si>
    <t>Теоретическая механика*</t>
  </si>
  <si>
    <t>Философия*</t>
  </si>
  <si>
    <t>д.зач.</t>
  </si>
  <si>
    <t>4 недели</t>
  </si>
  <si>
    <t>Учебная профессиональная практика</t>
  </si>
  <si>
    <t>Учебная ознакомительная практика</t>
  </si>
  <si>
    <t>История развития горного дела региона</t>
  </si>
  <si>
    <t>Компьютерная графика</t>
  </si>
  <si>
    <t>НГГ</t>
  </si>
  <si>
    <t>Начертательная геометрия и инженерная графика</t>
  </si>
  <si>
    <t>ИТ</t>
  </si>
  <si>
    <t>Основы информационных технологий в цифровой среде</t>
  </si>
  <si>
    <t>ТиПХ</t>
  </si>
  <si>
    <t>Химия</t>
  </si>
  <si>
    <t>Физики</t>
  </si>
  <si>
    <t>396 (11)</t>
  </si>
  <si>
    <t>Физика</t>
  </si>
  <si>
    <t>ВМ</t>
  </si>
  <si>
    <t>432 (12)</t>
  </si>
  <si>
    <t>Математика</t>
  </si>
  <si>
    <t>Рус.яз.</t>
  </si>
  <si>
    <t>Русский язык и культура речи</t>
  </si>
  <si>
    <t>Ин.яз.</t>
  </si>
  <si>
    <t>Иностранный язык</t>
  </si>
  <si>
    <t>CиУ</t>
  </si>
  <si>
    <t>История (история России, всеобщая история)</t>
  </si>
  <si>
    <t>Установочная сессия</t>
  </si>
  <si>
    <t>первый курс</t>
  </si>
  <si>
    <t>Гидравлика и гидропневмопривод*</t>
  </si>
  <si>
    <t>Основы конструкторской, изобретательской и научной деятельности*</t>
  </si>
  <si>
    <t>108(3)</t>
  </si>
  <si>
    <t>180(5)</t>
  </si>
  <si>
    <t>Материаловедение*</t>
  </si>
  <si>
    <t xml:space="preserve">Учебная геологическая практика (2 нед.) </t>
  </si>
  <si>
    <t>216(6)</t>
  </si>
  <si>
    <t xml:space="preserve">Учебная профессиональная практика </t>
  </si>
  <si>
    <t>Теоретическая механика</t>
  </si>
  <si>
    <t xml:space="preserve">Духовно-нравственная культура и патриотическое воспитание </t>
  </si>
  <si>
    <t>Правоведение</t>
  </si>
  <si>
    <t xml:space="preserve">Безопасность жизнедеятельности </t>
  </si>
  <si>
    <t>144(4)</t>
  </si>
  <si>
    <t>второй курс</t>
  </si>
  <si>
    <t>2023/2024 уч. год.</t>
  </si>
  <si>
    <t>252(7)</t>
  </si>
  <si>
    <t>72(2)</t>
  </si>
  <si>
    <t>Основы экономики</t>
  </si>
  <si>
    <t>Обогащение полезных ископаемых</t>
  </si>
  <si>
    <t>зач, к.п.</t>
  </si>
  <si>
    <t>Гидравлика и гидропневмопривод</t>
  </si>
  <si>
    <t>Технологические комплексы по обогащению полезных ископаемых</t>
  </si>
  <si>
    <t>д.зач, к.р.</t>
  </si>
  <si>
    <t>Учебная геодезическая практика (2 нед.)</t>
  </si>
  <si>
    <t>Теплотехника*</t>
  </si>
  <si>
    <t>Управление проектами*</t>
  </si>
  <si>
    <t>ЭиОП</t>
  </si>
  <si>
    <t>Горные машины и оборудование подземных горных работ*</t>
  </si>
  <si>
    <t>360(10)</t>
  </si>
  <si>
    <t>Стандартизация и основы взаимозаменяемости*</t>
  </si>
  <si>
    <t>Математическое моделирование и САПР*</t>
  </si>
  <si>
    <t>Спецкурс по высшей математике*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</si>
</sst>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ð.&quot;;\-#,##0&quot;ð.&quot;"/>
    <numFmt numFmtId="167" formatCode="#,##0&quot;ð.&quot;;[Red]\-#,##0&quot;ð.&quot;"/>
    <numFmt numFmtId="168" formatCode="#,##0.00&quot;ð.&quot;;\-#,##0.00&quot;ð.&quot;"/>
    <numFmt numFmtId="169" formatCode="#,##0.00&quot;ð.&quot;;[Red]\-#,##0.00&quot;ð.&quot;"/>
    <numFmt numFmtId="170" formatCode="_-* #,##0&quot;ð.&quot;_-;\-* #,##0&quot;ð.&quot;_-;_-* &quot;-&quot;&quot;ð.&quot;_-;_-@_-"/>
    <numFmt numFmtId="171" formatCode="_-* #,##0_ð_._-;\-* #,##0_ð_._-;_-* &quot;-&quot;_ð_._-;_-@_-"/>
    <numFmt numFmtId="172" formatCode="_-* #,##0.00&quot;ð.&quot;_-;\-* #,##0.00&quot;ð.&quot;_-;_-* &quot;-&quot;??&quot;ð.&quot;_-;_-@_-"/>
    <numFmt numFmtId="173" formatCode="_-* #,##0.00_ð_._-;\-* #,##0.00_ð_._-;_-* &quot;-&quot;??_ð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1">
      <selection activeCell="A1" sqref="A1:J9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3.7109375" style="1" customWidth="1"/>
    <col min="4" max="4" width="3.57421875" style="1" customWidth="1"/>
    <col min="5" max="5" width="3.7109375" style="1" customWidth="1"/>
    <col min="6" max="8" width="4.57421875" style="1" customWidth="1"/>
    <col min="9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8" width="4.7109375" style="1" customWidth="1"/>
    <col min="19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46" t="s">
        <v>5</v>
      </c>
      <c r="B4" s="146"/>
      <c r="C4" s="3"/>
      <c r="D4" s="147" t="s">
        <v>58</v>
      </c>
      <c r="E4" s="148"/>
      <c r="F4" s="6"/>
      <c r="G4" s="6"/>
      <c r="H4" s="2" t="s">
        <v>22</v>
      </c>
      <c r="I4" s="7"/>
      <c r="J4" s="7"/>
      <c r="K4" s="7"/>
      <c r="Z4" s="146" t="s">
        <v>70</v>
      </c>
      <c r="AA4" s="146"/>
      <c r="AB4" s="146"/>
      <c r="AC4" s="146"/>
    </row>
    <row r="5" spans="3:8" ht="12">
      <c r="C5" s="3"/>
      <c r="D5" s="3"/>
      <c r="H5" s="2" t="s">
        <v>44</v>
      </c>
    </row>
    <row r="6" spans="8:29" ht="12" customHeight="1" thickBot="1">
      <c r="H6" s="1" t="s">
        <v>158</v>
      </c>
      <c r="M6" s="152" t="s">
        <v>62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Z6" s="152" t="s">
        <v>173</v>
      </c>
      <c r="AA6" s="152"/>
      <c r="AB6" s="152"/>
      <c r="AC6" s="152"/>
    </row>
    <row r="7" spans="1:29" ht="37.5" customHeight="1" thickBot="1">
      <c r="A7" s="142" t="s">
        <v>6</v>
      </c>
      <c r="B7" s="144" t="s">
        <v>24</v>
      </c>
      <c r="C7" s="149" t="s">
        <v>7</v>
      </c>
      <c r="D7" s="150"/>
      <c r="E7" s="150"/>
      <c r="F7" s="150"/>
      <c r="G7" s="151"/>
      <c r="H7" s="149" t="s">
        <v>157</v>
      </c>
      <c r="I7" s="150"/>
      <c r="J7" s="151"/>
      <c r="K7" s="149" t="s">
        <v>8</v>
      </c>
      <c r="L7" s="150"/>
      <c r="M7" s="150"/>
      <c r="N7" s="150"/>
      <c r="O7" s="150"/>
      <c r="P7" s="150"/>
      <c r="Q7" s="150"/>
      <c r="R7" s="150"/>
      <c r="S7" s="150"/>
      <c r="T7" s="151"/>
      <c r="U7" s="149" t="s">
        <v>9</v>
      </c>
      <c r="V7" s="150"/>
      <c r="W7" s="150"/>
      <c r="X7" s="150"/>
      <c r="Y7" s="150"/>
      <c r="Z7" s="150"/>
      <c r="AA7" s="150"/>
      <c r="AB7" s="151"/>
      <c r="AC7" s="142" t="s">
        <v>10</v>
      </c>
    </row>
    <row r="8" spans="1:30" ht="84" customHeight="1" thickBot="1">
      <c r="A8" s="143"/>
      <c r="B8" s="145"/>
      <c r="C8" s="8" t="s">
        <v>11</v>
      </c>
      <c r="D8" s="9" t="s">
        <v>12</v>
      </c>
      <c r="E8" s="9" t="s">
        <v>13</v>
      </c>
      <c r="F8" s="14" t="s">
        <v>14</v>
      </c>
      <c r="G8" s="137" t="s">
        <v>92</v>
      </c>
      <c r="H8" s="10" t="s">
        <v>12</v>
      </c>
      <c r="I8" s="14" t="s">
        <v>14</v>
      </c>
      <c r="J8" s="9" t="s">
        <v>13</v>
      </c>
      <c r="K8" s="48" t="s">
        <v>66</v>
      </c>
      <c r="L8" s="14" t="s">
        <v>67</v>
      </c>
      <c r="M8" s="11" t="s">
        <v>12</v>
      </c>
      <c r="N8" s="12"/>
      <c r="O8" s="9" t="s">
        <v>13</v>
      </c>
      <c r="P8" s="11" t="s">
        <v>14</v>
      </c>
      <c r="Q8" s="13"/>
      <c r="R8" s="9" t="s">
        <v>15</v>
      </c>
      <c r="S8" s="14" t="s">
        <v>92</v>
      </c>
      <c r="T8" s="53" t="s">
        <v>16</v>
      </c>
      <c r="U8" s="48" t="s">
        <v>66</v>
      </c>
      <c r="V8" s="14" t="s">
        <v>67</v>
      </c>
      <c r="W8" s="14" t="s">
        <v>12</v>
      </c>
      <c r="X8" s="9" t="s">
        <v>13</v>
      </c>
      <c r="Y8" s="9" t="s">
        <v>14</v>
      </c>
      <c r="Z8" s="9" t="s">
        <v>15</v>
      </c>
      <c r="AA8" s="14" t="s">
        <v>92</v>
      </c>
      <c r="AB8" s="53" t="s">
        <v>16</v>
      </c>
      <c r="AC8" s="143"/>
      <c r="AD8" s="15"/>
    </row>
    <row r="9" spans="1:29" ht="12">
      <c r="A9" s="60" t="s">
        <v>156</v>
      </c>
      <c r="B9" s="19" t="s">
        <v>23</v>
      </c>
      <c r="C9" s="51">
        <f aca="true" t="shared" si="0" ref="C9:C18">IF(SUM(D9,E9,F9,G9)&lt;&gt;0,SUM(D9,E9,F9,G9),"")</f>
        <v>10</v>
      </c>
      <c r="D9" s="63">
        <f aca="true" t="shared" si="1" ref="D9:D18">IF(SUM(H9,M9,W9)&lt;&gt;0,SUM(H9,M9,W9),"")</f>
        <v>6</v>
      </c>
      <c r="E9" s="63">
        <f aca="true" t="shared" si="2" ref="E9:E18">IF(SUM(I9,O9,X9)&lt;&gt;0,SUM(I9,O9,X9),"")</f>
      </c>
      <c r="F9" s="63">
        <f aca="true" t="shared" si="3" ref="F9:F18">IF(SUM(J9,P9,Y9)&lt;&gt;0,SUM(J9,P9,Y9),"")</f>
        <v>4</v>
      </c>
      <c r="G9" s="54">
        <f aca="true" t="shared" si="4" ref="G9:G18">IF(SUM(S9,AA9)&lt;&gt;0,SUM(S9,AA9),"")</f>
      </c>
      <c r="H9" s="51">
        <v>2</v>
      </c>
      <c r="I9" s="63"/>
      <c r="J9" s="76"/>
      <c r="K9" s="51"/>
      <c r="L9" s="61">
        <v>1</v>
      </c>
      <c r="M9" s="20">
        <v>4</v>
      </c>
      <c r="N9" s="62"/>
      <c r="O9" s="63"/>
      <c r="P9" s="20">
        <v>4</v>
      </c>
      <c r="Q9" s="62"/>
      <c r="R9" s="71" t="s">
        <v>33</v>
      </c>
      <c r="S9" s="66"/>
      <c r="T9" s="65"/>
      <c r="U9" s="66"/>
      <c r="V9" s="67"/>
      <c r="W9" s="62"/>
      <c r="X9" s="63"/>
      <c r="Y9" s="63"/>
      <c r="Z9" s="71"/>
      <c r="AA9" s="66"/>
      <c r="AB9" s="65"/>
      <c r="AC9" s="18" t="s">
        <v>155</v>
      </c>
    </row>
    <row r="10" spans="1:29" ht="12">
      <c r="A10" s="16" t="s">
        <v>154</v>
      </c>
      <c r="B10" s="17" t="s">
        <v>30</v>
      </c>
      <c r="C10" s="51">
        <f t="shared" si="0"/>
        <v>14</v>
      </c>
      <c r="D10" s="63">
        <f t="shared" si="1"/>
      </c>
      <c r="E10" s="63">
        <f t="shared" si="2"/>
        <v>2</v>
      </c>
      <c r="F10" s="63">
        <f t="shared" si="3"/>
        <v>12</v>
      </c>
      <c r="G10" s="54">
        <f t="shared" si="4"/>
      </c>
      <c r="H10" s="134"/>
      <c r="I10" s="136">
        <v>2</v>
      </c>
      <c r="J10" s="135"/>
      <c r="K10" s="134"/>
      <c r="L10" s="129">
        <v>1</v>
      </c>
      <c r="M10" s="128"/>
      <c r="N10" s="124"/>
      <c r="O10" s="123"/>
      <c r="P10" s="128">
        <v>6</v>
      </c>
      <c r="Q10" s="124"/>
      <c r="R10" s="127" t="s">
        <v>17</v>
      </c>
      <c r="S10" s="126"/>
      <c r="T10" s="133"/>
      <c r="U10" s="126"/>
      <c r="V10" s="125">
        <v>2</v>
      </c>
      <c r="W10" s="124"/>
      <c r="X10" s="123"/>
      <c r="Y10" s="123">
        <v>6</v>
      </c>
      <c r="Z10" s="122" t="s">
        <v>17</v>
      </c>
      <c r="AA10" s="121"/>
      <c r="AB10" s="120"/>
      <c r="AC10" s="18" t="s">
        <v>153</v>
      </c>
    </row>
    <row r="11" spans="1:29" ht="12">
      <c r="A11" s="16" t="s">
        <v>152</v>
      </c>
      <c r="B11" s="17" t="s">
        <v>28</v>
      </c>
      <c r="C11" s="51">
        <f t="shared" si="0"/>
        <v>6</v>
      </c>
      <c r="D11" s="63">
        <f t="shared" si="1"/>
        <v>4</v>
      </c>
      <c r="E11" s="63">
        <f t="shared" si="2"/>
      </c>
      <c r="F11" s="63">
        <f t="shared" si="3"/>
        <v>2</v>
      </c>
      <c r="G11" s="54">
        <f t="shared" si="4"/>
      </c>
      <c r="H11" s="134"/>
      <c r="I11" s="136"/>
      <c r="J11" s="135"/>
      <c r="K11" s="134"/>
      <c r="L11" s="129"/>
      <c r="M11" s="128">
        <v>2</v>
      </c>
      <c r="N11" s="124" t="s">
        <v>19</v>
      </c>
      <c r="O11" s="123"/>
      <c r="P11" s="128"/>
      <c r="Q11" s="124"/>
      <c r="R11" s="127"/>
      <c r="S11" s="126"/>
      <c r="T11" s="133"/>
      <c r="U11" s="126"/>
      <c r="V11" s="125"/>
      <c r="W11" s="124">
        <v>2</v>
      </c>
      <c r="X11" s="123"/>
      <c r="Y11" s="123">
        <v>2</v>
      </c>
      <c r="Z11" s="122" t="s">
        <v>17</v>
      </c>
      <c r="AA11" s="121"/>
      <c r="AB11" s="120"/>
      <c r="AC11" s="18" t="s">
        <v>151</v>
      </c>
    </row>
    <row r="12" spans="1:29" ht="12">
      <c r="A12" s="77" t="s">
        <v>150</v>
      </c>
      <c r="B12" s="19" t="s">
        <v>149</v>
      </c>
      <c r="C12" s="51">
        <f t="shared" si="0"/>
        <v>30</v>
      </c>
      <c r="D12" s="63">
        <f t="shared" si="1"/>
        <v>14</v>
      </c>
      <c r="E12" s="63">
        <f t="shared" si="2"/>
      </c>
      <c r="F12" s="63">
        <f t="shared" si="3"/>
        <v>12</v>
      </c>
      <c r="G12" s="54">
        <f t="shared" si="4"/>
        <v>4</v>
      </c>
      <c r="H12" s="51">
        <v>2</v>
      </c>
      <c r="I12" s="63"/>
      <c r="J12" s="76"/>
      <c r="K12" s="70"/>
      <c r="L12" s="49">
        <v>1</v>
      </c>
      <c r="M12" s="21">
        <v>6</v>
      </c>
      <c r="N12" s="22"/>
      <c r="O12" s="23"/>
      <c r="P12" s="21">
        <v>6</v>
      </c>
      <c r="Q12" s="22"/>
      <c r="R12" s="24"/>
      <c r="S12" s="46">
        <v>2</v>
      </c>
      <c r="T12" s="25" t="s">
        <v>18</v>
      </c>
      <c r="U12" s="69"/>
      <c r="V12" s="26">
        <v>2</v>
      </c>
      <c r="W12" s="22">
        <v>6</v>
      </c>
      <c r="X12" s="23"/>
      <c r="Y12" s="23">
        <v>6</v>
      </c>
      <c r="Z12" s="24"/>
      <c r="AA12" s="46">
        <v>2</v>
      </c>
      <c r="AB12" s="25" t="s">
        <v>18</v>
      </c>
      <c r="AC12" s="18" t="s">
        <v>148</v>
      </c>
    </row>
    <row r="13" spans="1:29" ht="12">
      <c r="A13" s="77" t="s">
        <v>147</v>
      </c>
      <c r="B13" s="19" t="s">
        <v>146</v>
      </c>
      <c r="C13" s="51">
        <f t="shared" si="0"/>
        <v>10</v>
      </c>
      <c r="D13" s="63">
        <f t="shared" si="1"/>
        <v>4</v>
      </c>
      <c r="E13" s="63">
        <f t="shared" si="2"/>
        <v>4</v>
      </c>
      <c r="F13" s="63">
        <f t="shared" si="3"/>
        <v>2</v>
      </c>
      <c r="G13" s="54">
        <f t="shared" si="4"/>
      </c>
      <c r="H13" s="51"/>
      <c r="I13" s="63"/>
      <c r="J13" s="76"/>
      <c r="K13" s="51"/>
      <c r="L13" s="49"/>
      <c r="M13" s="21">
        <v>2</v>
      </c>
      <c r="N13" s="22" t="s">
        <v>19</v>
      </c>
      <c r="O13" s="23"/>
      <c r="P13" s="21"/>
      <c r="Q13" s="22"/>
      <c r="R13" s="24"/>
      <c r="S13" s="46"/>
      <c r="T13" s="25"/>
      <c r="U13" s="69">
        <v>1</v>
      </c>
      <c r="V13" s="26"/>
      <c r="W13" s="22">
        <v>2</v>
      </c>
      <c r="X13" s="23">
        <v>4</v>
      </c>
      <c r="Y13" s="23">
        <v>2</v>
      </c>
      <c r="Z13" s="27" t="s">
        <v>17</v>
      </c>
      <c r="AA13" s="83"/>
      <c r="AB13" s="25"/>
      <c r="AC13" s="18" t="s">
        <v>145</v>
      </c>
    </row>
    <row r="14" spans="1:29" ht="12">
      <c r="A14" s="77" t="s">
        <v>144</v>
      </c>
      <c r="B14" s="19" t="s">
        <v>27</v>
      </c>
      <c r="C14" s="51">
        <f t="shared" si="0"/>
        <v>10</v>
      </c>
      <c r="D14" s="63">
        <f t="shared" si="1"/>
        <v>4</v>
      </c>
      <c r="E14" s="63">
        <f t="shared" si="2"/>
        <v>2</v>
      </c>
      <c r="F14" s="63">
        <f t="shared" si="3"/>
        <v>2</v>
      </c>
      <c r="G14" s="54">
        <f t="shared" si="4"/>
        <v>2</v>
      </c>
      <c r="H14" s="51">
        <v>2</v>
      </c>
      <c r="I14" s="23"/>
      <c r="J14" s="41"/>
      <c r="K14" s="68">
        <v>1</v>
      </c>
      <c r="L14" s="49"/>
      <c r="M14" s="21">
        <v>2</v>
      </c>
      <c r="N14" s="22"/>
      <c r="O14" s="23">
        <v>2</v>
      </c>
      <c r="P14" s="21">
        <v>2</v>
      </c>
      <c r="Q14" s="22"/>
      <c r="R14" s="24"/>
      <c r="S14" s="46">
        <v>2</v>
      </c>
      <c r="T14" s="25" t="s">
        <v>18</v>
      </c>
      <c r="U14" s="46"/>
      <c r="V14" s="26"/>
      <c r="W14" s="22"/>
      <c r="X14" s="23"/>
      <c r="Y14" s="23"/>
      <c r="Z14" s="24"/>
      <c r="AA14" s="46"/>
      <c r="AB14" s="25"/>
      <c r="AC14" s="18" t="s">
        <v>143</v>
      </c>
    </row>
    <row r="15" spans="1:29" ht="24">
      <c r="A15" s="77" t="s">
        <v>142</v>
      </c>
      <c r="B15" s="19" t="s">
        <v>43</v>
      </c>
      <c r="C15" s="51">
        <f t="shared" si="0"/>
        <v>12</v>
      </c>
      <c r="D15" s="63">
        <f t="shared" si="1"/>
        <v>6</v>
      </c>
      <c r="E15" s="63">
        <f t="shared" si="2"/>
        <v>4</v>
      </c>
      <c r="F15" s="63">
        <f t="shared" si="3"/>
      </c>
      <c r="G15" s="54">
        <f t="shared" si="4"/>
        <v>2</v>
      </c>
      <c r="H15" s="51">
        <v>2</v>
      </c>
      <c r="I15" s="63"/>
      <c r="J15" s="76"/>
      <c r="K15" s="68"/>
      <c r="L15" s="49">
        <v>1</v>
      </c>
      <c r="M15" s="21">
        <v>2</v>
      </c>
      <c r="N15" s="22"/>
      <c r="O15" s="23">
        <v>2</v>
      </c>
      <c r="P15" s="21"/>
      <c r="Q15" s="22"/>
      <c r="R15" s="24" t="s">
        <v>17</v>
      </c>
      <c r="S15" s="46"/>
      <c r="T15" s="25"/>
      <c r="U15" s="69"/>
      <c r="V15" s="26">
        <v>2</v>
      </c>
      <c r="W15" s="22">
        <v>2</v>
      </c>
      <c r="X15" s="23">
        <v>2</v>
      </c>
      <c r="Y15" s="23"/>
      <c r="Z15" s="24"/>
      <c r="AA15" s="46">
        <v>2</v>
      </c>
      <c r="AB15" s="25" t="s">
        <v>18</v>
      </c>
      <c r="AC15" s="18" t="s">
        <v>141</v>
      </c>
    </row>
    <row r="16" spans="1:29" ht="12">
      <c r="A16" s="77" t="s">
        <v>140</v>
      </c>
      <c r="B16" s="19" t="s">
        <v>25</v>
      </c>
      <c r="C16" s="51">
        <f t="shared" si="0"/>
        <v>12</v>
      </c>
      <c r="D16" s="63">
        <f t="shared" si="1"/>
        <v>4</v>
      </c>
      <c r="E16" s="63">
        <f t="shared" si="2"/>
      </c>
      <c r="F16" s="63">
        <f t="shared" si="3"/>
        <v>8</v>
      </c>
      <c r="G16" s="54">
        <f t="shared" si="4"/>
      </c>
      <c r="H16" s="58">
        <v>2</v>
      </c>
      <c r="I16" s="23"/>
      <c r="J16" s="41"/>
      <c r="K16" s="58"/>
      <c r="L16" s="49">
        <v>1</v>
      </c>
      <c r="M16" s="21">
        <v>2</v>
      </c>
      <c r="N16" s="22"/>
      <c r="O16" s="23"/>
      <c r="P16" s="41">
        <v>4</v>
      </c>
      <c r="Q16" s="22"/>
      <c r="R16" s="24" t="s">
        <v>17</v>
      </c>
      <c r="S16" s="46"/>
      <c r="T16" s="25"/>
      <c r="U16" s="46"/>
      <c r="V16" s="26"/>
      <c r="W16" s="22"/>
      <c r="X16" s="23"/>
      <c r="Y16" s="23">
        <v>4</v>
      </c>
      <c r="Z16" s="27" t="s">
        <v>17</v>
      </c>
      <c r="AA16" s="83"/>
      <c r="AB16" s="42"/>
      <c r="AC16" s="43" t="s">
        <v>139</v>
      </c>
    </row>
    <row r="17" spans="1:29" ht="13.5" customHeight="1">
      <c r="A17" s="77" t="s">
        <v>138</v>
      </c>
      <c r="B17" s="19" t="s">
        <v>43</v>
      </c>
      <c r="C17" s="51">
        <f t="shared" si="0"/>
        <v>10</v>
      </c>
      <c r="D17" s="63">
        <f t="shared" si="1"/>
        <v>6</v>
      </c>
      <c r="E17" s="63">
        <f t="shared" si="2"/>
      </c>
      <c r="F17" s="63">
        <f t="shared" si="3"/>
        <v>4</v>
      </c>
      <c r="G17" s="54">
        <f t="shared" si="4"/>
      </c>
      <c r="H17" s="58">
        <v>2</v>
      </c>
      <c r="I17" s="23"/>
      <c r="J17" s="41"/>
      <c r="K17" s="58"/>
      <c r="L17" s="49"/>
      <c r="M17" s="21">
        <v>2</v>
      </c>
      <c r="N17" s="22"/>
      <c r="O17" s="23"/>
      <c r="P17" s="41">
        <v>2</v>
      </c>
      <c r="Q17" s="22"/>
      <c r="R17" s="24" t="s">
        <v>33</v>
      </c>
      <c r="S17" s="46"/>
      <c r="T17" s="25"/>
      <c r="U17" s="46"/>
      <c r="V17" s="26">
        <v>1</v>
      </c>
      <c r="W17" s="22">
        <v>2</v>
      </c>
      <c r="X17" s="23"/>
      <c r="Y17" s="23">
        <v>2</v>
      </c>
      <c r="Z17" s="27" t="s">
        <v>33</v>
      </c>
      <c r="AA17" s="83"/>
      <c r="AB17" s="42"/>
      <c r="AC17" s="43" t="s">
        <v>20</v>
      </c>
    </row>
    <row r="18" spans="1:29" ht="12">
      <c r="A18" s="16" t="s">
        <v>137</v>
      </c>
      <c r="B18" s="132" t="s">
        <v>26</v>
      </c>
      <c r="C18" s="58">
        <f t="shared" si="0"/>
        <v>8</v>
      </c>
      <c r="D18" s="23">
        <f t="shared" si="1"/>
        <v>4</v>
      </c>
      <c r="E18" s="23">
        <f t="shared" si="2"/>
      </c>
      <c r="F18" s="23">
        <f t="shared" si="3"/>
        <v>2</v>
      </c>
      <c r="G18" s="19">
        <f t="shared" si="4"/>
        <v>2</v>
      </c>
      <c r="H18" s="130">
        <v>2</v>
      </c>
      <c r="I18" s="123"/>
      <c r="J18" s="131"/>
      <c r="K18" s="130"/>
      <c r="L18" s="129"/>
      <c r="M18" s="128">
        <v>2</v>
      </c>
      <c r="N18" s="124"/>
      <c r="O18" s="123"/>
      <c r="P18" s="128">
        <v>2</v>
      </c>
      <c r="Q18" s="124"/>
      <c r="R18" s="127"/>
      <c r="S18" s="46">
        <v>2</v>
      </c>
      <c r="T18" s="25" t="s">
        <v>18</v>
      </c>
      <c r="U18" s="126"/>
      <c r="V18" s="125"/>
      <c r="W18" s="124"/>
      <c r="X18" s="123"/>
      <c r="Y18" s="123"/>
      <c r="Z18" s="122"/>
      <c r="AA18" s="121"/>
      <c r="AB18" s="120"/>
      <c r="AC18" s="43" t="s">
        <v>20</v>
      </c>
    </row>
    <row r="19" spans="1:29" ht="12.75">
      <c r="A19" s="77" t="s">
        <v>136</v>
      </c>
      <c r="B19" s="43" t="s">
        <v>134</v>
      </c>
      <c r="C19" s="94"/>
      <c r="D19" s="92"/>
      <c r="E19" s="92"/>
      <c r="F19" s="92"/>
      <c r="G19" s="119"/>
      <c r="H19" s="40"/>
      <c r="I19" s="23"/>
      <c r="J19" s="41"/>
      <c r="K19" s="68"/>
      <c r="L19" s="49"/>
      <c r="M19" s="21"/>
      <c r="N19" s="22"/>
      <c r="O19" s="23"/>
      <c r="P19" s="41"/>
      <c r="Q19" s="22"/>
      <c r="R19" s="24"/>
      <c r="S19" s="46"/>
      <c r="T19" s="25"/>
      <c r="U19" s="46"/>
      <c r="V19" s="26"/>
      <c r="W19" s="22"/>
      <c r="X19" s="23"/>
      <c r="Y19" s="23"/>
      <c r="Z19" s="27" t="s">
        <v>133</v>
      </c>
      <c r="AA19" s="83"/>
      <c r="AB19" s="42"/>
      <c r="AC19" s="43" t="s">
        <v>20</v>
      </c>
    </row>
    <row r="20" spans="1:29" ht="12.75">
      <c r="A20" s="77" t="s">
        <v>135</v>
      </c>
      <c r="B20" s="43" t="s">
        <v>134</v>
      </c>
      <c r="C20" s="94"/>
      <c r="D20" s="92"/>
      <c r="E20" s="92"/>
      <c r="F20" s="92"/>
      <c r="G20" s="119"/>
      <c r="H20" s="40"/>
      <c r="I20" s="23"/>
      <c r="J20" s="41"/>
      <c r="K20" s="68"/>
      <c r="L20" s="49"/>
      <c r="M20" s="21"/>
      <c r="N20" s="22"/>
      <c r="O20" s="23"/>
      <c r="P20" s="41"/>
      <c r="Q20" s="22"/>
      <c r="R20" s="24"/>
      <c r="S20" s="46"/>
      <c r="T20" s="25"/>
      <c r="U20" s="46"/>
      <c r="V20" s="26"/>
      <c r="W20" s="22"/>
      <c r="X20" s="23"/>
      <c r="Y20" s="23"/>
      <c r="Z20" s="27" t="s">
        <v>133</v>
      </c>
      <c r="AA20" s="83"/>
      <c r="AB20" s="42"/>
      <c r="AC20" s="43" t="s">
        <v>20</v>
      </c>
    </row>
    <row r="21" spans="1:29" ht="12.75">
      <c r="A21" s="77" t="s">
        <v>132</v>
      </c>
      <c r="B21" s="19" t="s">
        <v>23</v>
      </c>
      <c r="C21" s="94"/>
      <c r="D21" s="92"/>
      <c r="E21" s="92"/>
      <c r="F21" s="92"/>
      <c r="G21" s="119"/>
      <c r="H21" s="40"/>
      <c r="I21" s="23"/>
      <c r="J21" s="41"/>
      <c r="K21" s="68"/>
      <c r="L21" s="49"/>
      <c r="M21" s="21"/>
      <c r="N21" s="22"/>
      <c r="O21" s="23"/>
      <c r="P21" s="41"/>
      <c r="Q21" s="22"/>
      <c r="R21" s="24"/>
      <c r="S21" s="46"/>
      <c r="T21" s="25"/>
      <c r="U21" s="46"/>
      <c r="V21" s="26"/>
      <c r="W21" s="22" t="s">
        <v>121</v>
      </c>
      <c r="X21" s="23"/>
      <c r="Y21" s="23"/>
      <c r="Z21" s="27"/>
      <c r="AA21" s="83"/>
      <c r="AB21" s="42"/>
      <c r="AC21" s="43" t="s">
        <v>74</v>
      </c>
    </row>
    <row r="22" spans="1:29" ht="12.75">
      <c r="A22" s="77" t="s">
        <v>131</v>
      </c>
      <c r="B22" s="17" t="s">
        <v>30</v>
      </c>
      <c r="C22" s="94"/>
      <c r="D22" s="92"/>
      <c r="E22" s="92"/>
      <c r="F22" s="92"/>
      <c r="G22" s="119"/>
      <c r="H22" s="40"/>
      <c r="I22" s="23"/>
      <c r="J22" s="41"/>
      <c r="K22" s="68"/>
      <c r="L22" s="49"/>
      <c r="M22" s="21"/>
      <c r="N22" s="22"/>
      <c r="O22" s="23"/>
      <c r="P22" s="41"/>
      <c r="Q22" s="22"/>
      <c r="R22" s="24"/>
      <c r="S22" s="46"/>
      <c r="T22" s="25"/>
      <c r="U22" s="46"/>
      <c r="V22" s="26"/>
      <c r="W22" s="22" t="s">
        <v>121</v>
      </c>
      <c r="X22" s="23"/>
      <c r="Y22" s="23"/>
      <c r="Z22" s="27"/>
      <c r="AA22" s="83"/>
      <c r="AB22" s="42"/>
      <c r="AC22" s="43" t="s">
        <v>61</v>
      </c>
    </row>
    <row r="23" spans="1:29" ht="13.5" thickBot="1">
      <c r="A23" s="102" t="s">
        <v>130</v>
      </c>
      <c r="B23" s="141" t="s">
        <v>32</v>
      </c>
      <c r="C23" s="140"/>
      <c r="D23" s="139"/>
      <c r="E23" s="139"/>
      <c r="F23" s="139"/>
      <c r="G23" s="138"/>
      <c r="H23" s="106"/>
      <c r="I23" s="111"/>
      <c r="J23" s="112"/>
      <c r="K23" s="107"/>
      <c r="L23" s="108"/>
      <c r="M23" s="109"/>
      <c r="N23" s="110"/>
      <c r="O23" s="111"/>
      <c r="P23" s="112"/>
      <c r="Q23" s="110"/>
      <c r="R23" s="91"/>
      <c r="S23" s="113"/>
      <c r="T23" s="114"/>
      <c r="U23" s="113"/>
      <c r="V23" s="115"/>
      <c r="W23" s="110" t="s">
        <v>121</v>
      </c>
      <c r="X23" s="111"/>
      <c r="Y23" s="111"/>
      <c r="Z23" s="116"/>
      <c r="AA23" s="117"/>
      <c r="AB23" s="118"/>
      <c r="AC23" s="28" t="s">
        <v>20</v>
      </c>
    </row>
    <row r="24" spans="1:28" ht="12.75">
      <c r="A24" s="98"/>
      <c r="C24" s="45"/>
      <c r="D24" s="45"/>
      <c r="E24" s="45"/>
      <c r="F24" s="45"/>
      <c r="G24" s="45"/>
      <c r="K24" s="99"/>
      <c r="L24" s="99"/>
      <c r="R24" s="100"/>
      <c r="S24" s="100"/>
      <c r="T24" s="100"/>
      <c r="U24" s="100"/>
      <c r="V24" s="99"/>
      <c r="Z24" s="101"/>
      <c r="AA24" s="101"/>
      <c r="AB24" s="101"/>
    </row>
    <row r="25" spans="1:28" ht="12.75">
      <c r="A25" s="5" t="s">
        <v>21</v>
      </c>
      <c r="E25" s="4" t="s">
        <v>63</v>
      </c>
      <c r="F25" s="3"/>
      <c r="G25" s="3"/>
      <c r="T25" s="44" t="s">
        <v>64</v>
      </c>
      <c r="U25" s="5"/>
      <c r="AB25" s="45" t="s">
        <v>65</v>
      </c>
    </row>
    <row r="30" spans="2:29" ht="12.7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</row>
    <row r="31" spans="2:29" ht="12.7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</row>
    <row r="32" spans="2:29" ht="12.7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</row>
    <row r="33" spans="2:39" ht="12.7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</row>
    <row r="34" spans="2:39" ht="12.7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2:39" ht="58.5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2:39" ht="12.7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2:39" ht="12.7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</row>
    <row r="38" spans="2:39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</row>
    <row r="39" spans="30:39" ht="12.75">
      <c r="AD39" s="86"/>
      <c r="AE39" s="86"/>
      <c r="AF39" s="86"/>
      <c r="AG39" s="86"/>
      <c r="AH39" s="86"/>
      <c r="AI39" s="86"/>
      <c r="AJ39" s="86"/>
      <c r="AK39" s="86"/>
      <c r="AL39" s="86"/>
      <c r="AM39" s="86"/>
    </row>
    <row r="40" spans="30:39" ht="12.75">
      <c r="AD40" s="86"/>
      <c r="AE40" s="86"/>
      <c r="AF40" s="86"/>
      <c r="AG40" s="86"/>
      <c r="AH40" s="86"/>
      <c r="AI40" s="86"/>
      <c r="AJ40" s="86"/>
      <c r="AK40" s="86"/>
      <c r="AL40" s="86"/>
      <c r="AM40" s="86"/>
    </row>
    <row r="41" spans="30:39" ht="12.75">
      <c r="AD41" s="86"/>
      <c r="AE41" s="86"/>
      <c r="AF41" s="86"/>
      <c r="AG41" s="86"/>
      <c r="AH41" s="86"/>
      <c r="AI41" s="86"/>
      <c r="AJ41" s="86"/>
      <c r="AK41" s="86"/>
      <c r="AL41" s="86"/>
      <c r="AM41" s="86"/>
    </row>
  </sheetData>
  <sheetProtection/>
  <mergeCells count="12">
    <mergeCell ref="Z4:AC4"/>
    <mergeCell ref="M6:W6"/>
    <mergeCell ref="Z6:AC6"/>
    <mergeCell ref="AC7:AC8"/>
    <mergeCell ref="U7:AB7"/>
    <mergeCell ref="K7:T7"/>
    <mergeCell ref="A7:A8"/>
    <mergeCell ref="B7:B8"/>
    <mergeCell ref="A4:B4"/>
    <mergeCell ref="D4:E4"/>
    <mergeCell ref="H7:J7"/>
    <mergeCell ref="C7:G7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281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46" t="s">
        <v>5</v>
      </c>
      <c r="B4" s="146"/>
      <c r="C4" s="3"/>
      <c r="D4" s="147" t="s">
        <v>58</v>
      </c>
      <c r="E4" s="148"/>
      <c r="F4" s="6"/>
      <c r="G4" s="6"/>
      <c r="H4" s="2" t="s">
        <v>22</v>
      </c>
      <c r="I4" s="7"/>
      <c r="J4" s="7"/>
      <c r="Z4" s="146" t="s">
        <v>70</v>
      </c>
      <c r="AA4" s="146"/>
      <c r="AB4" s="146"/>
      <c r="AC4" s="146"/>
    </row>
    <row r="5" spans="3:8" ht="12">
      <c r="C5" s="3"/>
      <c r="D5" s="3"/>
      <c r="H5" s="2" t="s">
        <v>44</v>
      </c>
    </row>
    <row r="6" spans="8:29" ht="12" customHeight="1" thickBot="1">
      <c r="H6" s="1" t="s">
        <v>172</v>
      </c>
      <c r="M6" s="152" t="s">
        <v>62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Z6" s="152" t="s">
        <v>173</v>
      </c>
      <c r="AA6" s="152"/>
      <c r="AB6" s="152"/>
      <c r="AC6" s="152"/>
    </row>
    <row r="7" spans="1:29" ht="37.5" customHeight="1" thickBot="1">
      <c r="A7" s="142" t="s">
        <v>6</v>
      </c>
      <c r="B7" s="144" t="s">
        <v>24</v>
      </c>
      <c r="C7" s="149" t="s">
        <v>7</v>
      </c>
      <c r="D7" s="150"/>
      <c r="E7" s="150"/>
      <c r="F7" s="150"/>
      <c r="G7" s="151"/>
      <c r="H7" s="149" t="s">
        <v>157</v>
      </c>
      <c r="I7" s="150"/>
      <c r="J7" s="151"/>
      <c r="K7" s="149" t="s">
        <v>8</v>
      </c>
      <c r="L7" s="150"/>
      <c r="M7" s="150"/>
      <c r="N7" s="150"/>
      <c r="O7" s="150"/>
      <c r="P7" s="150"/>
      <c r="Q7" s="150"/>
      <c r="R7" s="150"/>
      <c r="S7" s="150"/>
      <c r="T7" s="151"/>
      <c r="U7" s="149" t="s">
        <v>9</v>
      </c>
      <c r="V7" s="150"/>
      <c r="W7" s="150"/>
      <c r="X7" s="150"/>
      <c r="Y7" s="150"/>
      <c r="Z7" s="150"/>
      <c r="AA7" s="150"/>
      <c r="AB7" s="151"/>
      <c r="AC7" s="142" t="s">
        <v>10</v>
      </c>
    </row>
    <row r="8" spans="1:30" ht="84" customHeight="1" thickBot="1">
      <c r="A8" s="143"/>
      <c r="B8" s="145"/>
      <c r="C8" s="8" t="s">
        <v>11</v>
      </c>
      <c r="D8" s="9" t="s">
        <v>12</v>
      </c>
      <c r="E8" s="9" t="s">
        <v>13</v>
      </c>
      <c r="F8" s="14" t="s">
        <v>14</v>
      </c>
      <c r="G8" s="14" t="s">
        <v>92</v>
      </c>
      <c r="H8" s="10" t="s">
        <v>12</v>
      </c>
      <c r="I8" s="14" t="s">
        <v>14</v>
      </c>
      <c r="J8" s="9" t="s">
        <v>13</v>
      </c>
      <c r="K8" s="48" t="s">
        <v>66</v>
      </c>
      <c r="L8" s="14" t="s">
        <v>67</v>
      </c>
      <c r="M8" s="11" t="s">
        <v>12</v>
      </c>
      <c r="N8" s="12"/>
      <c r="O8" s="9" t="s">
        <v>13</v>
      </c>
      <c r="P8" s="11" t="s">
        <v>14</v>
      </c>
      <c r="Q8" s="13"/>
      <c r="R8" s="9" t="s">
        <v>15</v>
      </c>
      <c r="S8" s="14" t="s">
        <v>92</v>
      </c>
      <c r="T8" s="53" t="s">
        <v>16</v>
      </c>
      <c r="U8" s="48" t="s">
        <v>66</v>
      </c>
      <c r="V8" s="14" t="s">
        <v>67</v>
      </c>
      <c r="W8" s="14" t="s">
        <v>12</v>
      </c>
      <c r="X8" s="9" t="s">
        <v>13</v>
      </c>
      <c r="Y8" s="9" t="s">
        <v>14</v>
      </c>
      <c r="Z8" s="9" t="s">
        <v>15</v>
      </c>
      <c r="AA8" s="14" t="s">
        <v>92</v>
      </c>
      <c r="AB8" s="53" t="s">
        <v>16</v>
      </c>
      <c r="AC8" s="143"/>
      <c r="AD8" s="15"/>
    </row>
    <row r="9" spans="1:29" ht="24">
      <c r="A9" s="16" t="s">
        <v>73</v>
      </c>
      <c r="B9" s="19" t="s">
        <v>171</v>
      </c>
      <c r="C9" s="51">
        <f aca="true" t="shared" si="0" ref="C9:C20">IF(SUM(D9,E9,F9,G9)&lt;&gt;0,SUM(D9,E9,F9,G9),"")</f>
        <v>10</v>
      </c>
      <c r="D9" s="63">
        <f aca="true" t="shared" si="1" ref="D9:D20">IF(SUM(H9,M9,W9)&lt;&gt;0,SUM(H9,M9,W9),"")</f>
        <v>6</v>
      </c>
      <c r="E9" s="63">
        <f aca="true" t="shared" si="2" ref="E9:E20">IF(SUM(I9,O9,X9)&lt;&gt;0,SUM(I9,O9,X9),"")</f>
      </c>
      <c r="F9" s="63">
        <f aca="true" t="shared" si="3" ref="F9:F20">IF(SUM(J9,P9,Y9)&lt;&gt;0,SUM(J9,P9,Y9),"")</f>
        <v>4</v>
      </c>
      <c r="G9" s="54">
        <f aca="true" t="shared" si="4" ref="G9:G20">IF(SUM(S9,AA9)&lt;&gt;0,SUM(S9,AA9),"")</f>
      </c>
      <c r="H9" s="154">
        <v>2</v>
      </c>
      <c r="I9" s="136"/>
      <c r="J9" s="135"/>
      <c r="K9" s="155"/>
      <c r="L9" s="129">
        <v>1</v>
      </c>
      <c r="M9" s="128">
        <v>4</v>
      </c>
      <c r="N9" s="124"/>
      <c r="O9" s="123"/>
      <c r="P9" s="128">
        <v>4</v>
      </c>
      <c r="Q9" s="124"/>
      <c r="R9" s="24" t="s">
        <v>33</v>
      </c>
      <c r="S9" s="126"/>
      <c r="T9" s="133"/>
      <c r="U9" s="126"/>
      <c r="V9" s="125"/>
      <c r="W9" s="124"/>
      <c r="X9" s="123"/>
      <c r="Y9" s="123"/>
      <c r="Z9" s="122"/>
      <c r="AA9" s="121"/>
      <c r="AB9" s="120"/>
      <c r="AC9" s="18" t="s">
        <v>74</v>
      </c>
    </row>
    <row r="10" spans="1:29" ht="12">
      <c r="A10" s="16" t="s">
        <v>154</v>
      </c>
      <c r="B10" s="19" t="s">
        <v>30</v>
      </c>
      <c r="C10" s="51">
        <f t="shared" si="0"/>
        <v>8</v>
      </c>
      <c r="D10" s="63">
        <f t="shared" si="1"/>
      </c>
      <c r="E10" s="63">
        <f t="shared" si="2"/>
      </c>
      <c r="F10" s="63">
        <f t="shared" si="3"/>
        <v>6</v>
      </c>
      <c r="G10" s="54">
        <f t="shared" si="4"/>
        <v>2</v>
      </c>
      <c r="H10" s="154"/>
      <c r="I10" s="136"/>
      <c r="J10" s="135"/>
      <c r="K10" s="155"/>
      <c r="L10" s="129">
        <v>3</v>
      </c>
      <c r="M10" s="128"/>
      <c r="N10" s="124"/>
      <c r="O10" s="123"/>
      <c r="P10" s="128">
        <v>6</v>
      </c>
      <c r="Q10" s="124"/>
      <c r="R10" s="127"/>
      <c r="S10" s="126">
        <v>2</v>
      </c>
      <c r="T10" s="133" t="s">
        <v>18</v>
      </c>
      <c r="U10" s="126"/>
      <c r="V10" s="125"/>
      <c r="W10" s="124"/>
      <c r="X10" s="123"/>
      <c r="Y10" s="123"/>
      <c r="Z10" s="122"/>
      <c r="AA10" s="121"/>
      <c r="AB10" s="120"/>
      <c r="AC10" s="18" t="s">
        <v>153</v>
      </c>
    </row>
    <row r="11" spans="1:29" ht="12">
      <c r="A11" s="16" t="s">
        <v>170</v>
      </c>
      <c r="B11" s="19" t="s">
        <v>161</v>
      </c>
      <c r="C11" s="51">
        <f t="shared" si="0"/>
        <v>10</v>
      </c>
      <c r="D11" s="63">
        <f t="shared" si="1"/>
        <v>6</v>
      </c>
      <c r="E11" s="63">
        <f t="shared" si="2"/>
        <v>2</v>
      </c>
      <c r="F11" s="63">
        <f t="shared" si="3"/>
        <v>2</v>
      </c>
      <c r="G11" s="54">
        <f t="shared" si="4"/>
      </c>
      <c r="H11" s="154"/>
      <c r="I11" s="136"/>
      <c r="J11" s="135"/>
      <c r="K11" s="155"/>
      <c r="L11" s="129"/>
      <c r="M11" s="128">
        <v>2</v>
      </c>
      <c r="N11" s="124" t="s">
        <v>19</v>
      </c>
      <c r="O11" s="123"/>
      <c r="P11" s="128"/>
      <c r="Q11" s="124"/>
      <c r="R11" s="127"/>
      <c r="S11" s="126"/>
      <c r="T11" s="133"/>
      <c r="U11" s="126"/>
      <c r="V11" s="125">
        <v>1</v>
      </c>
      <c r="W11" s="124">
        <v>4</v>
      </c>
      <c r="X11" s="123">
        <v>2</v>
      </c>
      <c r="Y11" s="123">
        <v>2</v>
      </c>
      <c r="Z11" s="122" t="s">
        <v>17</v>
      </c>
      <c r="AA11" s="121"/>
      <c r="AB11" s="120"/>
      <c r="AC11" s="18" t="s">
        <v>99</v>
      </c>
    </row>
    <row r="12" spans="1:29" ht="12">
      <c r="A12" s="16" t="s">
        <v>169</v>
      </c>
      <c r="B12" s="19" t="s">
        <v>28</v>
      </c>
      <c r="C12" s="51">
        <f t="shared" si="0"/>
        <v>6</v>
      </c>
      <c r="D12" s="63">
        <f t="shared" si="1"/>
        <v>4</v>
      </c>
      <c r="E12" s="63">
        <f t="shared" si="2"/>
      </c>
      <c r="F12" s="63">
        <f t="shared" si="3"/>
        <v>2</v>
      </c>
      <c r="G12" s="54">
        <f t="shared" si="4"/>
      </c>
      <c r="H12" s="154"/>
      <c r="I12" s="136"/>
      <c r="J12" s="135"/>
      <c r="K12" s="155"/>
      <c r="L12" s="129"/>
      <c r="M12" s="128">
        <v>2</v>
      </c>
      <c r="N12" s="124" t="s">
        <v>19</v>
      </c>
      <c r="O12" s="123"/>
      <c r="P12" s="128"/>
      <c r="Q12" s="124"/>
      <c r="R12" s="127"/>
      <c r="S12" s="126"/>
      <c r="T12" s="133"/>
      <c r="U12" s="126"/>
      <c r="V12" s="125"/>
      <c r="W12" s="124">
        <v>2</v>
      </c>
      <c r="X12" s="123"/>
      <c r="Y12" s="123">
        <v>2</v>
      </c>
      <c r="Z12" s="122" t="s">
        <v>17</v>
      </c>
      <c r="AA12" s="121"/>
      <c r="AB12" s="120"/>
      <c r="AC12" s="18" t="s">
        <v>112</v>
      </c>
    </row>
    <row r="13" spans="1:29" ht="24">
      <c r="A13" s="16" t="s">
        <v>168</v>
      </c>
      <c r="B13" s="19" t="s">
        <v>28</v>
      </c>
      <c r="C13" s="51">
        <f t="shared" si="0"/>
        <v>6</v>
      </c>
      <c r="D13" s="63">
        <f t="shared" si="1"/>
        <v>4</v>
      </c>
      <c r="E13" s="63">
        <f t="shared" si="2"/>
      </c>
      <c r="F13" s="63">
        <f t="shared" si="3"/>
        <v>2</v>
      </c>
      <c r="G13" s="54">
        <f t="shared" si="4"/>
      </c>
      <c r="H13" s="154"/>
      <c r="I13" s="136"/>
      <c r="J13" s="135"/>
      <c r="K13" s="155"/>
      <c r="L13" s="129"/>
      <c r="M13" s="128">
        <v>2</v>
      </c>
      <c r="N13" s="124" t="s">
        <v>19</v>
      </c>
      <c r="O13" s="123"/>
      <c r="P13" s="128"/>
      <c r="Q13" s="124"/>
      <c r="R13" s="127"/>
      <c r="S13" s="126"/>
      <c r="T13" s="133"/>
      <c r="U13" s="126"/>
      <c r="V13" s="125">
        <v>1</v>
      </c>
      <c r="W13" s="124">
        <v>2</v>
      </c>
      <c r="X13" s="123"/>
      <c r="Y13" s="123">
        <v>2</v>
      </c>
      <c r="Z13" s="122" t="s">
        <v>17</v>
      </c>
      <c r="AA13" s="121"/>
      <c r="AB13" s="120"/>
      <c r="AC13" s="18" t="s">
        <v>20</v>
      </c>
    </row>
    <row r="14" spans="1:29" ht="12">
      <c r="A14" s="77" t="s">
        <v>150</v>
      </c>
      <c r="B14" s="19" t="s">
        <v>149</v>
      </c>
      <c r="C14" s="51">
        <f t="shared" si="0"/>
        <v>6</v>
      </c>
      <c r="D14" s="63">
        <f t="shared" si="1"/>
        <v>4</v>
      </c>
      <c r="E14" s="63">
        <f t="shared" si="2"/>
      </c>
      <c r="F14" s="63">
        <f t="shared" si="3"/>
        <v>2</v>
      </c>
      <c r="G14" s="54">
        <f t="shared" si="4"/>
      </c>
      <c r="H14" s="156"/>
      <c r="I14" s="63"/>
      <c r="J14" s="76"/>
      <c r="K14" s="68">
        <v>3</v>
      </c>
      <c r="L14" s="49"/>
      <c r="M14" s="21">
        <v>4</v>
      </c>
      <c r="N14" s="22"/>
      <c r="O14" s="23"/>
      <c r="P14" s="21">
        <v>2</v>
      </c>
      <c r="Q14" s="22"/>
      <c r="R14" s="24" t="s">
        <v>17</v>
      </c>
      <c r="S14" s="46"/>
      <c r="T14" s="25"/>
      <c r="U14" s="69"/>
      <c r="V14" s="26"/>
      <c r="W14" s="22"/>
      <c r="X14" s="23"/>
      <c r="Y14" s="23"/>
      <c r="Z14" s="24"/>
      <c r="AA14" s="46"/>
      <c r="AB14" s="25"/>
      <c r="AC14" s="18" t="s">
        <v>148</v>
      </c>
    </row>
    <row r="15" spans="1:29" ht="12">
      <c r="A15" s="77" t="s">
        <v>147</v>
      </c>
      <c r="B15" s="19" t="s">
        <v>146</v>
      </c>
      <c r="C15" s="51">
        <f t="shared" si="0"/>
        <v>20</v>
      </c>
      <c r="D15" s="63">
        <f t="shared" si="1"/>
        <v>6</v>
      </c>
      <c r="E15" s="63">
        <f t="shared" si="2"/>
        <v>4</v>
      </c>
      <c r="F15" s="63">
        <f t="shared" si="3"/>
        <v>6</v>
      </c>
      <c r="G15" s="54">
        <f t="shared" si="4"/>
        <v>4</v>
      </c>
      <c r="H15" s="156"/>
      <c r="I15" s="63"/>
      <c r="J15" s="76"/>
      <c r="K15" s="68"/>
      <c r="L15" s="49">
        <v>2</v>
      </c>
      <c r="M15" s="21">
        <v>2</v>
      </c>
      <c r="N15" s="22"/>
      <c r="O15" s="23">
        <v>2</v>
      </c>
      <c r="P15" s="21">
        <v>4</v>
      </c>
      <c r="Q15" s="22"/>
      <c r="R15" s="24"/>
      <c r="S15" s="46">
        <v>2</v>
      </c>
      <c r="T15" s="25" t="s">
        <v>18</v>
      </c>
      <c r="U15" s="69">
        <v>3</v>
      </c>
      <c r="V15" s="26"/>
      <c r="W15" s="22">
        <v>4</v>
      </c>
      <c r="X15" s="23">
        <v>2</v>
      </c>
      <c r="Y15" s="23">
        <v>2</v>
      </c>
      <c r="Z15" s="27"/>
      <c r="AA15" s="83">
        <v>2</v>
      </c>
      <c r="AB15" s="25" t="s">
        <v>18</v>
      </c>
      <c r="AC15" s="18" t="s">
        <v>145</v>
      </c>
    </row>
    <row r="16" spans="1:29" ht="12">
      <c r="A16" s="77" t="s">
        <v>75</v>
      </c>
      <c r="B16" s="19" t="s">
        <v>30</v>
      </c>
      <c r="C16" s="51">
        <f t="shared" si="0"/>
        <v>10</v>
      </c>
      <c r="D16" s="63">
        <f t="shared" si="1"/>
        <v>4</v>
      </c>
      <c r="E16" s="63">
        <f t="shared" si="2"/>
        <v>2</v>
      </c>
      <c r="F16" s="63">
        <f t="shared" si="3"/>
        <v>2</v>
      </c>
      <c r="G16" s="54">
        <f t="shared" si="4"/>
        <v>2</v>
      </c>
      <c r="H16" s="156"/>
      <c r="I16" s="63"/>
      <c r="J16" s="76"/>
      <c r="K16" s="68"/>
      <c r="L16" s="49"/>
      <c r="M16" s="21">
        <v>2</v>
      </c>
      <c r="N16" s="22" t="s">
        <v>19</v>
      </c>
      <c r="O16" s="23"/>
      <c r="P16" s="21"/>
      <c r="Q16" s="22"/>
      <c r="R16" s="24"/>
      <c r="S16" s="46"/>
      <c r="T16" s="25"/>
      <c r="U16" s="69">
        <v>1</v>
      </c>
      <c r="V16" s="26"/>
      <c r="W16" s="22">
        <v>2</v>
      </c>
      <c r="X16" s="23">
        <v>2</v>
      </c>
      <c r="Y16" s="23">
        <v>2</v>
      </c>
      <c r="Z16" s="27"/>
      <c r="AA16" s="83">
        <v>2</v>
      </c>
      <c r="AB16" s="25" t="s">
        <v>18</v>
      </c>
      <c r="AC16" s="18" t="s">
        <v>31</v>
      </c>
    </row>
    <row r="17" spans="1:29" ht="12">
      <c r="A17" s="77" t="s">
        <v>140</v>
      </c>
      <c r="B17" s="17" t="s">
        <v>25</v>
      </c>
      <c r="C17" s="51">
        <f t="shared" si="0"/>
        <v>4</v>
      </c>
      <c r="D17" s="63">
        <f t="shared" si="1"/>
      </c>
      <c r="E17" s="63">
        <f t="shared" si="2"/>
      </c>
      <c r="F17" s="63">
        <f t="shared" si="3"/>
        <v>4</v>
      </c>
      <c r="G17" s="54">
        <f t="shared" si="4"/>
      </c>
      <c r="H17" s="40"/>
      <c r="I17" s="23"/>
      <c r="J17" s="41"/>
      <c r="K17" s="68"/>
      <c r="L17" s="49"/>
      <c r="M17" s="21"/>
      <c r="N17" s="22"/>
      <c r="O17" s="23"/>
      <c r="P17" s="41">
        <v>4</v>
      </c>
      <c r="Q17" s="22"/>
      <c r="R17" s="24" t="s">
        <v>17</v>
      </c>
      <c r="S17" s="46"/>
      <c r="T17" s="25"/>
      <c r="U17" s="46"/>
      <c r="V17" s="26"/>
      <c r="W17" s="22"/>
      <c r="X17" s="23"/>
      <c r="Y17" s="23"/>
      <c r="Z17" s="27"/>
      <c r="AA17" s="83"/>
      <c r="AB17" s="42"/>
      <c r="AC17" s="43" t="s">
        <v>139</v>
      </c>
    </row>
    <row r="18" spans="1:29" ht="12">
      <c r="A18" s="77" t="s">
        <v>167</v>
      </c>
      <c r="B18" s="19" t="s">
        <v>30</v>
      </c>
      <c r="C18" s="51">
        <f t="shared" si="0"/>
        <v>12</v>
      </c>
      <c r="D18" s="63">
        <f t="shared" si="1"/>
        <v>6</v>
      </c>
      <c r="E18" s="63">
        <f t="shared" si="2"/>
      </c>
      <c r="F18" s="63">
        <f t="shared" si="3"/>
        <v>4</v>
      </c>
      <c r="G18" s="54">
        <f t="shared" si="4"/>
        <v>2</v>
      </c>
      <c r="H18" s="40">
        <v>2</v>
      </c>
      <c r="I18" s="23"/>
      <c r="J18" s="41"/>
      <c r="K18" s="68"/>
      <c r="L18" s="49">
        <v>1</v>
      </c>
      <c r="M18" s="21">
        <v>2</v>
      </c>
      <c r="N18" s="22"/>
      <c r="O18" s="23"/>
      <c r="P18" s="41">
        <v>2</v>
      </c>
      <c r="Q18" s="22"/>
      <c r="R18" s="24" t="s">
        <v>17</v>
      </c>
      <c r="S18" s="46"/>
      <c r="T18" s="25"/>
      <c r="U18" s="69">
        <v>2</v>
      </c>
      <c r="V18" s="26"/>
      <c r="W18" s="22">
        <v>2</v>
      </c>
      <c r="X18" s="23"/>
      <c r="Y18" s="23">
        <v>2</v>
      </c>
      <c r="Z18" s="27"/>
      <c r="AA18" s="83">
        <v>2</v>
      </c>
      <c r="AB18" s="25" t="s">
        <v>18</v>
      </c>
      <c r="AC18" s="43" t="s">
        <v>61</v>
      </c>
    </row>
    <row r="19" spans="1:29" ht="12">
      <c r="A19" s="77" t="s">
        <v>36</v>
      </c>
      <c r="B19" s="19" t="s">
        <v>32</v>
      </c>
      <c r="C19" s="51">
        <f t="shared" si="0"/>
        <v>16</v>
      </c>
      <c r="D19" s="63">
        <f t="shared" si="1"/>
        <v>8</v>
      </c>
      <c r="E19" s="63">
        <f t="shared" si="2"/>
        <v>4</v>
      </c>
      <c r="F19" s="63">
        <f t="shared" si="3"/>
        <v>4</v>
      </c>
      <c r="G19" s="54">
        <f t="shared" si="4"/>
      </c>
      <c r="H19" s="156">
        <v>2</v>
      </c>
      <c r="I19" s="63"/>
      <c r="J19" s="76"/>
      <c r="K19" s="68"/>
      <c r="L19" s="49"/>
      <c r="M19" s="21">
        <v>4</v>
      </c>
      <c r="N19" s="22"/>
      <c r="O19" s="23">
        <v>4</v>
      </c>
      <c r="P19" s="41"/>
      <c r="Q19" s="22"/>
      <c r="R19" s="24" t="s">
        <v>17</v>
      </c>
      <c r="S19" s="46"/>
      <c r="T19" s="25"/>
      <c r="U19" s="46"/>
      <c r="V19" s="26"/>
      <c r="W19" s="22">
        <v>2</v>
      </c>
      <c r="X19" s="23"/>
      <c r="Y19" s="23">
        <v>4</v>
      </c>
      <c r="Z19" s="24" t="s">
        <v>33</v>
      </c>
      <c r="AA19" s="46"/>
      <c r="AB19" s="25"/>
      <c r="AC19" s="18" t="s">
        <v>20</v>
      </c>
    </row>
    <row r="20" spans="1:29" ht="12">
      <c r="A20" s="77" t="s">
        <v>35</v>
      </c>
      <c r="B20" s="19" t="s">
        <v>30</v>
      </c>
      <c r="C20" s="51">
        <f t="shared" si="0"/>
        <v>6</v>
      </c>
      <c r="D20" s="63">
        <f t="shared" si="1"/>
        <v>4</v>
      </c>
      <c r="E20" s="63">
        <f t="shared" si="2"/>
      </c>
      <c r="F20" s="63">
        <f t="shared" si="3"/>
        <v>2</v>
      </c>
      <c r="G20" s="54">
        <f t="shared" si="4"/>
      </c>
      <c r="H20" s="156"/>
      <c r="I20" s="63"/>
      <c r="J20" s="76"/>
      <c r="K20" s="68"/>
      <c r="L20" s="49"/>
      <c r="M20" s="21">
        <v>2</v>
      </c>
      <c r="N20" s="22" t="s">
        <v>19</v>
      </c>
      <c r="O20" s="23"/>
      <c r="P20" s="41"/>
      <c r="Q20" s="22"/>
      <c r="R20" s="24"/>
      <c r="S20" s="46"/>
      <c r="T20" s="25"/>
      <c r="U20" s="69">
        <v>1</v>
      </c>
      <c r="V20" s="26"/>
      <c r="W20" s="22">
        <v>2</v>
      </c>
      <c r="X20" s="23"/>
      <c r="Y20" s="23">
        <v>2</v>
      </c>
      <c r="Z20" s="24" t="s">
        <v>33</v>
      </c>
      <c r="AA20" s="83"/>
      <c r="AB20" s="25"/>
      <c r="AC20" s="18" t="s">
        <v>61</v>
      </c>
    </row>
    <row r="21" spans="1:29" ht="12.75">
      <c r="A21" s="77" t="s">
        <v>166</v>
      </c>
      <c r="B21" s="43" t="s">
        <v>165</v>
      </c>
      <c r="C21" s="94"/>
      <c r="D21" s="92"/>
      <c r="E21" s="92"/>
      <c r="F21" s="92"/>
      <c r="G21" s="119"/>
      <c r="H21" s="40"/>
      <c r="I21" s="23"/>
      <c r="J21" s="41"/>
      <c r="K21" s="68"/>
      <c r="L21" s="49"/>
      <c r="M21" s="21"/>
      <c r="N21" s="22"/>
      <c r="O21" s="23"/>
      <c r="P21" s="41"/>
      <c r="Q21" s="22"/>
      <c r="R21" s="24"/>
      <c r="S21" s="46"/>
      <c r="T21" s="25"/>
      <c r="U21" s="46"/>
      <c r="V21" s="26"/>
      <c r="W21" s="22"/>
      <c r="X21" s="23"/>
      <c r="Y21" s="23"/>
      <c r="Z21" s="27" t="s">
        <v>133</v>
      </c>
      <c r="AA21" s="83"/>
      <c r="AB21" s="42"/>
      <c r="AC21" s="43" t="s">
        <v>20</v>
      </c>
    </row>
    <row r="22" spans="1:29" ht="12.75">
      <c r="A22" s="77" t="s">
        <v>164</v>
      </c>
      <c r="B22" s="43" t="s">
        <v>161</v>
      </c>
      <c r="C22" s="94"/>
      <c r="D22" s="92"/>
      <c r="E22" s="92"/>
      <c r="F22" s="92"/>
      <c r="G22" s="119"/>
      <c r="H22" s="40"/>
      <c r="I22" s="23"/>
      <c r="J22" s="41"/>
      <c r="K22" s="68"/>
      <c r="L22" s="49"/>
      <c r="M22" s="21"/>
      <c r="N22" s="22"/>
      <c r="O22" s="23"/>
      <c r="P22" s="41"/>
      <c r="Q22" s="22"/>
      <c r="R22" s="24"/>
      <c r="S22" s="46"/>
      <c r="T22" s="25"/>
      <c r="U22" s="46"/>
      <c r="V22" s="26"/>
      <c r="W22" s="22"/>
      <c r="X22" s="23"/>
      <c r="Y22" s="23"/>
      <c r="Z22" s="27" t="s">
        <v>133</v>
      </c>
      <c r="AA22" s="83"/>
      <c r="AB22" s="42"/>
      <c r="AC22" s="43" t="s">
        <v>31</v>
      </c>
    </row>
    <row r="23" spans="1:29" ht="12.75">
      <c r="A23" s="77" t="s">
        <v>115</v>
      </c>
      <c r="B23" s="43" t="s">
        <v>161</v>
      </c>
      <c r="C23" s="94"/>
      <c r="D23" s="92"/>
      <c r="E23" s="92"/>
      <c r="F23" s="92"/>
      <c r="G23" s="119"/>
      <c r="H23" s="40"/>
      <c r="I23" s="23"/>
      <c r="J23" s="41"/>
      <c r="K23" s="68"/>
      <c r="L23" s="49"/>
      <c r="M23" s="21"/>
      <c r="N23" s="22"/>
      <c r="O23" s="23"/>
      <c r="P23" s="41"/>
      <c r="Q23" s="22"/>
      <c r="R23" s="24"/>
      <c r="S23" s="46"/>
      <c r="T23" s="25"/>
      <c r="U23" s="46"/>
      <c r="V23" s="26"/>
      <c r="W23" s="22" t="s">
        <v>121</v>
      </c>
      <c r="X23" s="23"/>
      <c r="Y23" s="23"/>
      <c r="Z23" s="27"/>
      <c r="AA23" s="83"/>
      <c r="AB23" s="42"/>
      <c r="AC23" s="18" t="s">
        <v>112</v>
      </c>
    </row>
    <row r="24" spans="1:29" ht="12.75">
      <c r="A24" s="77" t="s">
        <v>163</v>
      </c>
      <c r="B24" s="43" t="s">
        <v>162</v>
      </c>
      <c r="C24" s="94"/>
      <c r="D24" s="92"/>
      <c r="E24" s="92"/>
      <c r="F24" s="92"/>
      <c r="G24" s="119"/>
      <c r="H24" s="40"/>
      <c r="I24" s="23"/>
      <c r="J24" s="41"/>
      <c r="K24" s="68"/>
      <c r="L24" s="49"/>
      <c r="M24" s="21"/>
      <c r="N24" s="22"/>
      <c r="O24" s="23"/>
      <c r="P24" s="41"/>
      <c r="Q24" s="22"/>
      <c r="R24" s="24"/>
      <c r="S24" s="46"/>
      <c r="T24" s="25"/>
      <c r="U24" s="46"/>
      <c r="V24" s="26"/>
      <c r="W24" s="22" t="s">
        <v>121</v>
      </c>
      <c r="X24" s="23"/>
      <c r="Y24" s="23"/>
      <c r="Z24" s="27"/>
      <c r="AA24" s="83"/>
      <c r="AB24" s="42"/>
      <c r="AC24" s="18" t="s">
        <v>41</v>
      </c>
    </row>
    <row r="25" spans="1:29" ht="24">
      <c r="A25" s="77" t="s">
        <v>120</v>
      </c>
      <c r="B25" s="43" t="s">
        <v>161</v>
      </c>
      <c r="C25" s="94"/>
      <c r="D25" s="92"/>
      <c r="E25" s="92"/>
      <c r="F25" s="92"/>
      <c r="G25" s="119"/>
      <c r="H25" s="40"/>
      <c r="I25" s="23"/>
      <c r="J25" s="41"/>
      <c r="K25" s="68"/>
      <c r="L25" s="49"/>
      <c r="M25" s="21"/>
      <c r="N25" s="22"/>
      <c r="O25" s="23"/>
      <c r="P25" s="41"/>
      <c r="Q25" s="22"/>
      <c r="R25" s="24"/>
      <c r="S25" s="46"/>
      <c r="T25" s="25"/>
      <c r="U25" s="46"/>
      <c r="V25" s="26"/>
      <c r="W25" s="22" t="s">
        <v>121</v>
      </c>
      <c r="X25" s="23"/>
      <c r="Y25" s="23"/>
      <c r="Z25" s="27"/>
      <c r="AA25" s="83"/>
      <c r="AB25" s="42"/>
      <c r="AC25" s="18" t="s">
        <v>20</v>
      </c>
    </row>
    <row r="26" spans="1:29" ht="24">
      <c r="A26" s="77" t="s">
        <v>160</v>
      </c>
      <c r="B26" s="19" t="s">
        <v>28</v>
      </c>
      <c r="C26" s="94"/>
      <c r="D26" s="92"/>
      <c r="E26" s="92"/>
      <c r="F26" s="92"/>
      <c r="G26" s="119"/>
      <c r="H26" s="40"/>
      <c r="I26" s="23"/>
      <c r="J26" s="41"/>
      <c r="K26" s="68"/>
      <c r="L26" s="49"/>
      <c r="M26" s="21"/>
      <c r="N26" s="22"/>
      <c r="O26" s="23"/>
      <c r="P26" s="41"/>
      <c r="Q26" s="22"/>
      <c r="R26" s="24"/>
      <c r="S26" s="46"/>
      <c r="T26" s="25"/>
      <c r="U26" s="46"/>
      <c r="V26" s="26"/>
      <c r="W26" s="22" t="s">
        <v>121</v>
      </c>
      <c r="X26" s="23"/>
      <c r="Y26" s="23"/>
      <c r="Z26" s="27"/>
      <c r="AA26" s="83"/>
      <c r="AB26" s="42"/>
      <c r="AC26" s="18" t="s">
        <v>20</v>
      </c>
    </row>
    <row r="27" spans="1:29" ht="13.5" thickBot="1">
      <c r="A27" s="102" t="s">
        <v>159</v>
      </c>
      <c r="B27" s="141" t="s">
        <v>25</v>
      </c>
      <c r="C27" s="140"/>
      <c r="D27" s="139"/>
      <c r="E27" s="139"/>
      <c r="F27" s="139"/>
      <c r="G27" s="138"/>
      <c r="H27" s="106"/>
      <c r="I27" s="111"/>
      <c r="J27" s="112"/>
      <c r="K27" s="107"/>
      <c r="L27" s="108"/>
      <c r="M27" s="109"/>
      <c r="N27" s="110"/>
      <c r="O27" s="111"/>
      <c r="P27" s="112"/>
      <c r="Q27" s="110"/>
      <c r="R27" s="91"/>
      <c r="S27" s="113"/>
      <c r="T27" s="114"/>
      <c r="U27" s="113"/>
      <c r="V27" s="115"/>
      <c r="W27" s="110" t="s">
        <v>121</v>
      </c>
      <c r="X27" s="111"/>
      <c r="Y27" s="111"/>
      <c r="Z27" s="116"/>
      <c r="AA27" s="117"/>
      <c r="AB27" s="118"/>
      <c r="AC27" s="28" t="s">
        <v>38</v>
      </c>
    </row>
    <row r="28" spans="1:28" ht="12.75">
      <c r="A28" s="98"/>
      <c r="C28" s="45"/>
      <c r="D28" s="45"/>
      <c r="E28" s="45"/>
      <c r="F28" s="45"/>
      <c r="G28" s="45"/>
      <c r="K28" s="99"/>
      <c r="L28" s="99"/>
      <c r="R28" s="100"/>
      <c r="S28" s="100"/>
      <c r="T28" s="100"/>
      <c r="U28" s="100"/>
      <c r="V28" s="99"/>
      <c r="Z28" s="101"/>
      <c r="AA28" s="101"/>
      <c r="AB28" s="101"/>
    </row>
    <row r="29" spans="1:28" ht="12.75">
      <c r="A29" s="5" t="s">
        <v>21</v>
      </c>
      <c r="E29" s="4" t="s">
        <v>63</v>
      </c>
      <c r="F29" s="3"/>
      <c r="G29" s="3"/>
      <c r="T29" s="44" t="s">
        <v>64</v>
      </c>
      <c r="U29" s="44"/>
      <c r="AB29" s="45" t="s">
        <v>65</v>
      </c>
    </row>
    <row r="34" spans="2:29" ht="12.7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</row>
    <row r="35" spans="2:29" ht="12.7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</row>
    <row r="36" spans="2:29" ht="12.7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</row>
    <row r="37" spans="2:39" ht="12.7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</row>
    <row r="38" spans="2:39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</row>
    <row r="39" spans="2:39" ht="58.5" customHeight="1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</row>
    <row r="40" spans="2:39" ht="12.7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</row>
    <row r="41" spans="2:39" ht="12.7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</row>
    <row r="42" spans="2:39" ht="12.7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</row>
    <row r="43" spans="30:39" ht="12.75">
      <c r="AD43" s="86"/>
      <c r="AE43" s="86"/>
      <c r="AF43" s="86"/>
      <c r="AG43" s="86"/>
      <c r="AH43" s="86"/>
      <c r="AI43" s="86"/>
      <c r="AJ43" s="86"/>
      <c r="AK43" s="86"/>
      <c r="AL43" s="86"/>
      <c r="AM43" s="86"/>
    </row>
    <row r="44" spans="30:39" ht="12.75">
      <c r="AD44" s="86"/>
      <c r="AE44" s="86"/>
      <c r="AF44" s="86"/>
      <c r="AG44" s="86"/>
      <c r="AH44" s="86"/>
      <c r="AI44" s="86"/>
      <c r="AJ44" s="86"/>
      <c r="AK44" s="86"/>
      <c r="AL44" s="86"/>
      <c r="AM44" s="86"/>
    </row>
    <row r="45" spans="30:39" ht="12.75">
      <c r="AD45" s="86"/>
      <c r="AE45" s="86"/>
      <c r="AF45" s="86"/>
      <c r="AG45" s="86"/>
      <c r="AH45" s="86"/>
      <c r="AI45" s="86"/>
      <c r="AJ45" s="86"/>
      <c r="AK45" s="86"/>
      <c r="AL45" s="86"/>
      <c r="AM45" s="86"/>
    </row>
  </sheetData>
  <sheetProtection/>
  <mergeCells count="12">
    <mergeCell ref="A7:A8"/>
    <mergeCell ref="B7:B8"/>
    <mergeCell ref="A4:B4"/>
    <mergeCell ref="D4:E4"/>
    <mergeCell ref="H7:J7"/>
    <mergeCell ref="C7:G7"/>
    <mergeCell ref="Z4:AC4"/>
    <mergeCell ref="M6:W6"/>
    <mergeCell ref="Z6:AC6"/>
    <mergeCell ref="K7:T7"/>
    <mergeCell ref="AC7:AC8"/>
    <mergeCell ref="U7:AB7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5.2812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6" width="5.8515625" style="1" customWidth="1"/>
    <col min="27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46" t="s">
        <v>5</v>
      </c>
      <c r="B4" s="146"/>
      <c r="C4" s="3"/>
      <c r="D4" s="147" t="s">
        <v>58</v>
      </c>
      <c r="E4" s="153"/>
      <c r="F4" s="6"/>
      <c r="G4" s="6"/>
      <c r="H4" s="2" t="s">
        <v>22</v>
      </c>
      <c r="I4" s="7"/>
      <c r="J4" s="7"/>
      <c r="Z4" s="146" t="s">
        <v>70</v>
      </c>
      <c r="AA4" s="146"/>
      <c r="AB4" s="146"/>
      <c r="AC4" s="146"/>
    </row>
    <row r="5" spans="3:8" ht="12">
      <c r="C5" s="3"/>
      <c r="D5" s="3"/>
      <c r="H5" s="2" t="s">
        <v>44</v>
      </c>
    </row>
    <row r="6" spans="8:29" ht="12" customHeight="1" thickBot="1">
      <c r="H6" s="1" t="s">
        <v>37</v>
      </c>
      <c r="M6" s="152" t="s">
        <v>62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Z6" s="152" t="s">
        <v>173</v>
      </c>
      <c r="AA6" s="152"/>
      <c r="AB6" s="152"/>
      <c r="AC6" s="152"/>
    </row>
    <row r="7" spans="1:29" ht="37.5" customHeight="1" thickBot="1">
      <c r="A7" s="142" t="s">
        <v>6</v>
      </c>
      <c r="B7" s="144" t="s">
        <v>24</v>
      </c>
      <c r="C7" s="149" t="s">
        <v>7</v>
      </c>
      <c r="D7" s="150"/>
      <c r="E7" s="150"/>
      <c r="F7" s="150"/>
      <c r="G7" s="151"/>
      <c r="H7" s="149"/>
      <c r="I7" s="150"/>
      <c r="J7" s="151"/>
      <c r="K7" s="149" t="s">
        <v>8</v>
      </c>
      <c r="L7" s="150"/>
      <c r="M7" s="150"/>
      <c r="N7" s="150"/>
      <c r="O7" s="150"/>
      <c r="P7" s="150"/>
      <c r="Q7" s="150"/>
      <c r="R7" s="150"/>
      <c r="S7" s="150"/>
      <c r="T7" s="151"/>
      <c r="U7" s="149" t="s">
        <v>9</v>
      </c>
      <c r="V7" s="150"/>
      <c r="W7" s="150"/>
      <c r="X7" s="150"/>
      <c r="Y7" s="150"/>
      <c r="Z7" s="150"/>
      <c r="AA7" s="150"/>
      <c r="AB7" s="151"/>
      <c r="AC7" s="142" t="s">
        <v>10</v>
      </c>
    </row>
    <row r="8" spans="1:30" ht="84" customHeight="1" thickBot="1">
      <c r="A8" s="143"/>
      <c r="B8" s="145"/>
      <c r="C8" s="8" t="s">
        <v>11</v>
      </c>
      <c r="D8" s="9" t="s">
        <v>12</v>
      </c>
      <c r="E8" s="9" t="s">
        <v>13</v>
      </c>
      <c r="F8" s="14" t="s">
        <v>14</v>
      </c>
      <c r="G8" s="85" t="s">
        <v>92</v>
      </c>
      <c r="H8" s="10"/>
      <c r="I8" s="14" t="s">
        <v>14</v>
      </c>
      <c r="J8" s="13" t="s">
        <v>13</v>
      </c>
      <c r="K8" s="48" t="s">
        <v>66</v>
      </c>
      <c r="L8" s="14" t="s">
        <v>67</v>
      </c>
      <c r="M8" s="11" t="s">
        <v>12</v>
      </c>
      <c r="N8" s="12"/>
      <c r="O8" s="9" t="s">
        <v>13</v>
      </c>
      <c r="P8" s="11" t="s">
        <v>14</v>
      </c>
      <c r="Q8" s="13"/>
      <c r="R8" s="9" t="s">
        <v>15</v>
      </c>
      <c r="S8" s="81" t="s">
        <v>92</v>
      </c>
      <c r="T8" s="53" t="s">
        <v>16</v>
      </c>
      <c r="U8" s="48" t="s">
        <v>66</v>
      </c>
      <c r="V8" s="14" t="s">
        <v>67</v>
      </c>
      <c r="W8" s="14" t="s">
        <v>12</v>
      </c>
      <c r="X8" s="9" t="s">
        <v>13</v>
      </c>
      <c r="Y8" s="9" t="s">
        <v>14</v>
      </c>
      <c r="Z8" s="9" t="s">
        <v>15</v>
      </c>
      <c r="AA8" s="81" t="s">
        <v>92</v>
      </c>
      <c r="AB8" s="53" t="s">
        <v>16</v>
      </c>
      <c r="AC8" s="143"/>
      <c r="AD8" s="15"/>
    </row>
    <row r="9" spans="1:29" ht="12">
      <c r="A9" s="60" t="s">
        <v>100</v>
      </c>
      <c r="B9" s="19" t="s">
        <v>161</v>
      </c>
      <c r="C9" s="52">
        <f>IF(SUM(D9,E9,F9,G9)&lt;&gt;0,SUM(D9,E9,F9,G9),"")</f>
        <v>6</v>
      </c>
      <c r="D9" s="79">
        <f>IF(SUM(H9,M9,W9)&lt;&gt;0,SUM(H9,M9,W9),"")</f>
        <v>4</v>
      </c>
      <c r="E9" s="79">
        <f>IF(SUM(I9,O9,X9)&lt;&gt;0,SUM(I9,O9,X9),"")</f>
      </c>
      <c r="F9" s="79">
        <f>IF(SUM(J9,P9,Y9)&lt;&gt;0,SUM(J9,P9,Y9),"")</f>
        <v>2</v>
      </c>
      <c r="G9" s="55">
        <f>IF(SUM(S9,AA9)&lt;&gt;0,SUM(S9,AA9),"")</f>
      </c>
      <c r="H9" s="156"/>
      <c r="I9" s="157"/>
      <c r="J9" s="76"/>
      <c r="K9" s="70"/>
      <c r="L9" s="61">
        <v>1</v>
      </c>
      <c r="M9" s="20">
        <v>4</v>
      </c>
      <c r="N9" s="62"/>
      <c r="O9" s="63"/>
      <c r="P9" s="76">
        <v>2</v>
      </c>
      <c r="Q9" s="62"/>
      <c r="R9" s="71" t="s">
        <v>17</v>
      </c>
      <c r="S9" s="66"/>
      <c r="T9" s="65"/>
      <c r="U9" s="67"/>
      <c r="V9" s="158"/>
      <c r="W9" s="62"/>
      <c r="X9" s="63"/>
      <c r="Y9" s="63"/>
      <c r="Z9" s="71"/>
      <c r="AA9" s="66"/>
      <c r="AB9" s="65"/>
      <c r="AC9" s="18" t="s">
        <v>112</v>
      </c>
    </row>
    <row r="10" spans="1:29" ht="12">
      <c r="A10" s="60" t="s">
        <v>72</v>
      </c>
      <c r="B10" s="19" t="s">
        <v>28</v>
      </c>
      <c r="C10" s="52">
        <f>IF(SUM(D10,E10,F10,G10)&lt;&gt;0,SUM(D10,E10,F10,G10),"")</f>
        <v>6</v>
      </c>
      <c r="D10" s="79">
        <f>IF(SUM(H10,M10,W10)&lt;&gt;0,SUM(H10,M10,W10),"")</f>
        <v>4</v>
      </c>
      <c r="E10" s="79">
        <f>IF(SUM(I10,O10,X10)&lt;&gt;0,SUM(I10,O10,X10),"")</f>
      </c>
      <c r="F10" s="79">
        <f>IF(SUM(J10,P10,Y10)&lt;&gt;0,SUM(J10,P10,Y10),"")</f>
        <v>2</v>
      </c>
      <c r="G10" s="55">
        <f>IF(SUM(S10,AA10)&lt;&gt;0,SUM(S10,AA10),"")</f>
      </c>
      <c r="H10" s="156"/>
      <c r="I10" s="63"/>
      <c r="J10" s="76"/>
      <c r="K10" s="70"/>
      <c r="L10" s="61"/>
      <c r="M10" s="20">
        <v>2</v>
      </c>
      <c r="N10" s="62" t="s">
        <v>19</v>
      </c>
      <c r="O10" s="63"/>
      <c r="P10" s="76"/>
      <c r="Q10" s="62"/>
      <c r="R10" s="71"/>
      <c r="S10" s="66"/>
      <c r="T10" s="65"/>
      <c r="U10" s="67"/>
      <c r="V10" s="158">
        <v>1</v>
      </c>
      <c r="W10" s="62">
        <v>2</v>
      </c>
      <c r="X10" s="63"/>
      <c r="Y10" s="63">
        <v>2</v>
      </c>
      <c r="Z10" s="71" t="s">
        <v>17</v>
      </c>
      <c r="AA10" s="66"/>
      <c r="AB10" s="65"/>
      <c r="AC10" s="18" t="s">
        <v>88</v>
      </c>
    </row>
    <row r="11" spans="1:29" ht="12">
      <c r="A11" s="60" t="s">
        <v>176</v>
      </c>
      <c r="B11" s="19" t="s">
        <v>161</v>
      </c>
      <c r="C11" s="52">
        <f aca="true" t="shared" si="0" ref="C11:C21">IF(SUM(D11,E11,F11,G11)&lt;&gt;0,SUM(D11,E11,F11,G11),"")</f>
        <v>8</v>
      </c>
      <c r="D11" s="79">
        <f aca="true" t="shared" si="1" ref="D11:D21">IF(SUM(H11,M11,W11)&lt;&gt;0,SUM(H11,M11,W11),"")</f>
        <v>6</v>
      </c>
      <c r="E11" s="79">
        <f aca="true" t="shared" si="2" ref="E11:E21">IF(SUM(I11,O11,X11)&lt;&gt;0,SUM(I11,O11,X11),"")</f>
      </c>
      <c r="F11" s="79">
        <f aca="true" t="shared" si="3" ref="F11:F21">IF(SUM(J11,P11,Y11)&lt;&gt;0,SUM(J11,P11,Y11),"")</f>
        <v>2</v>
      </c>
      <c r="G11" s="55">
        <f aca="true" t="shared" si="4" ref="G11:G21">IF(SUM(S11,AA11)&lt;&gt;0,SUM(S11,AA11),"")</f>
      </c>
      <c r="H11" s="156"/>
      <c r="I11" s="63"/>
      <c r="J11" s="76"/>
      <c r="K11" s="70"/>
      <c r="L11" s="61"/>
      <c r="M11" s="20">
        <v>2</v>
      </c>
      <c r="N11" s="62" t="s">
        <v>19</v>
      </c>
      <c r="O11" s="63"/>
      <c r="P11" s="76"/>
      <c r="Q11" s="62"/>
      <c r="R11" s="71"/>
      <c r="S11" s="66"/>
      <c r="T11" s="65"/>
      <c r="U11" s="67"/>
      <c r="V11" s="158">
        <v>1</v>
      </c>
      <c r="W11" s="62">
        <v>4</v>
      </c>
      <c r="X11" s="63"/>
      <c r="Y11" s="63">
        <v>2</v>
      </c>
      <c r="Z11" s="71" t="s">
        <v>17</v>
      </c>
      <c r="AA11" s="66"/>
      <c r="AB11" s="65"/>
      <c r="AC11" s="18" t="s">
        <v>74</v>
      </c>
    </row>
    <row r="12" spans="1:29" ht="24">
      <c r="A12" s="77" t="s">
        <v>36</v>
      </c>
      <c r="B12" s="19" t="s">
        <v>32</v>
      </c>
      <c r="C12" s="52">
        <f>IF(SUM(D12,E12,F12,G12)&lt;&gt;0,SUM(D12,E12,F12,G12),"")</f>
        <v>16</v>
      </c>
      <c r="D12" s="79">
        <f>IF(SUM(H12,M12,W12)&lt;&gt;0,SUM(H12,M12,W12),"")</f>
        <v>6</v>
      </c>
      <c r="E12" s="79">
        <f aca="true" t="shared" si="5" ref="E12:F14">IF(SUM(I12,O12,X12)&lt;&gt;0,SUM(I12,O12,X12),"")</f>
        <v>4</v>
      </c>
      <c r="F12" s="79">
        <f t="shared" si="5"/>
        <v>4</v>
      </c>
      <c r="G12" s="55">
        <f>IF(SUM(S12,AA12)&lt;&gt;0,SUM(S12,AA12),"")</f>
        <v>2</v>
      </c>
      <c r="H12" s="156"/>
      <c r="I12" s="63"/>
      <c r="J12" s="76"/>
      <c r="K12" s="68"/>
      <c r="L12" s="49" t="s">
        <v>40</v>
      </c>
      <c r="M12" s="21">
        <v>4</v>
      </c>
      <c r="N12" s="22"/>
      <c r="O12" s="23">
        <v>4</v>
      </c>
      <c r="P12" s="41"/>
      <c r="Q12" s="22"/>
      <c r="R12" s="24" t="s">
        <v>178</v>
      </c>
      <c r="S12" s="46"/>
      <c r="T12" s="25"/>
      <c r="U12" s="26"/>
      <c r="V12" s="159">
        <v>1</v>
      </c>
      <c r="W12" s="22">
        <v>2</v>
      </c>
      <c r="X12" s="23"/>
      <c r="Y12" s="23">
        <v>4</v>
      </c>
      <c r="Z12" s="27"/>
      <c r="AA12" s="83">
        <v>2</v>
      </c>
      <c r="AB12" s="25" t="s">
        <v>18</v>
      </c>
      <c r="AC12" s="18" t="s">
        <v>20</v>
      </c>
    </row>
    <row r="13" spans="1:29" ht="12">
      <c r="A13" s="77" t="s">
        <v>179</v>
      </c>
      <c r="B13" s="19" t="s">
        <v>126</v>
      </c>
      <c r="C13" s="52">
        <f>IF(SUM(D13,E13,F13,G13)&lt;&gt;0,SUM(D13,E13,F13,G13),"")</f>
        <v>12</v>
      </c>
      <c r="D13" s="79">
        <f>IF(SUM(H13,M13,W13)&lt;&gt;0,SUM(H13,M13,W13),"")</f>
        <v>4</v>
      </c>
      <c r="E13" s="79">
        <f t="shared" si="5"/>
        <v>4</v>
      </c>
      <c r="F13" s="79">
        <f t="shared" si="5"/>
        <v>4</v>
      </c>
      <c r="G13" s="55">
        <f>IF(SUM(S13,AA13)&lt;&gt;0,SUM(S13,AA13),"")</f>
      </c>
      <c r="H13" s="156"/>
      <c r="I13" s="63"/>
      <c r="J13" s="76"/>
      <c r="K13" s="68">
        <v>1</v>
      </c>
      <c r="L13" s="49"/>
      <c r="M13" s="21">
        <v>2</v>
      </c>
      <c r="N13" s="22"/>
      <c r="O13" s="23">
        <v>2</v>
      </c>
      <c r="P13" s="41">
        <v>2</v>
      </c>
      <c r="Q13" s="22"/>
      <c r="R13" s="24" t="s">
        <v>17</v>
      </c>
      <c r="S13" s="46"/>
      <c r="T13" s="25"/>
      <c r="U13" s="26"/>
      <c r="V13" s="159">
        <v>1</v>
      </c>
      <c r="W13" s="22">
        <v>2</v>
      </c>
      <c r="X13" s="23">
        <v>2</v>
      </c>
      <c r="Y13" s="23">
        <v>2</v>
      </c>
      <c r="Z13" s="27" t="s">
        <v>33</v>
      </c>
      <c r="AA13" s="83"/>
      <c r="AB13" s="25"/>
      <c r="AC13" s="18" t="s">
        <v>38</v>
      </c>
    </row>
    <row r="14" spans="1:29" ht="24">
      <c r="A14" s="77" t="s">
        <v>180</v>
      </c>
      <c r="B14" s="19" t="s">
        <v>162</v>
      </c>
      <c r="C14" s="52">
        <f>IF(SUM(D14,E14,F14,G14)&lt;&gt;0,SUM(D14,E14,F14,G14),"")</f>
        <v>10</v>
      </c>
      <c r="D14" s="79">
        <f>IF(SUM(H14,M14,W14)&lt;&gt;0,SUM(H14,M14,W14),"")</f>
        <v>6</v>
      </c>
      <c r="E14" s="79">
        <f t="shared" si="5"/>
      </c>
      <c r="F14" s="79">
        <f t="shared" si="5"/>
        <v>4</v>
      </c>
      <c r="G14" s="55">
        <f>IF(SUM(S14,AA14)&lt;&gt;0,SUM(S14,AA14),"")</f>
      </c>
      <c r="H14" s="156"/>
      <c r="I14" s="63"/>
      <c r="J14" s="76"/>
      <c r="K14" s="68"/>
      <c r="L14" s="49"/>
      <c r="M14" s="21">
        <v>2</v>
      </c>
      <c r="N14" s="22" t="s">
        <v>19</v>
      </c>
      <c r="O14" s="23"/>
      <c r="P14" s="41"/>
      <c r="Q14" s="22"/>
      <c r="R14" s="24"/>
      <c r="S14" s="46"/>
      <c r="T14" s="25"/>
      <c r="U14" s="26"/>
      <c r="V14" s="159" t="s">
        <v>34</v>
      </c>
      <c r="W14" s="22">
        <v>4</v>
      </c>
      <c r="X14" s="23"/>
      <c r="Y14" s="23">
        <v>4</v>
      </c>
      <c r="Z14" s="24" t="s">
        <v>181</v>
      </c>
      <c r="AA14" s="83"/>
      <c r="AB14" s="25"/>
      <c r="AC14" s="18" t="s">
        <v>20</v>
      </c>
    </row>
    <row r="15" spans="1:29" ht="24">
      <c r="A15" s="77" t="s">
        <v>107</v>
      </c>
      <c r="B15" s="19" t="s">
        <v>162</v>
      </c>
      <c r="C15" s="52">
        <f t="shared" si="0"/>
        <v>10</v>
      </c>
      <c r="D15" s="79">
        <f t="shared" si="1"/>
        <v>6</v>
      </c>
      <c r="E15" s="79">
        <f t="shared" si="2"/>
      </c>
      <c r="F15" s="79">
        <f t="shared" si="3"/>
        <v>4</v>
      </c>
      <c r="G15" s="55">
        <f t="shared" si="4"/>
      </c>
      <c r="H15" s="156"/>
      <c r="I15" s="63"/>
      <c r="J15" s="76"/>
      <c r="K15" s="68"/>
      <c r="L15" s="49"/>
      <c r="M15" s="21">
        <v>2</v>
      </c>
      <c r="N15" s="22" t="s">
        <v>19</v>
      </c>
      <c r="O15" s="23"/>
      <c r="P15" s="41"/>
      <c r="Q15" s="22"/>
      <c r="R15" s="24"/>
      <c r="S15" s="46"/>
      <c r="T15" s="25"/>
      <c r="U15" s="26"/>
      <c r="V15" s="159" t="s">
        <v>34</v>
      </c>
      <c r="W15" s="22">
        <v>4</v>
      </c>
      <c r="X15" s="23"/>
      <c r="Y15" s="23">
        <v>4</v>
      </c>
      <c r="Z15" s="24" t="s">
        <v>181</v>
      </c>
      <c r="AA15" s="83"/>
      <c r="AB15" s="25"/>
      <c r="AC15" s="18" t="s">
        <v>20</v>
      </c>
    </row>
    <row r="16" spans="1:29" ht="12">
      <c r="A16" s="77" t="s">
        <v>35</v>
      </c>
      <c r="B16" s="19" t="s">
        <v>30</v>
      </c>
      <c r="C16" s="52">
        <f t="shared" si="0"/>
        <v>6</v>
      </c>
      <c r="D16" s="79">
        <f t="shared" si="1"/>
        <v>2</v>
      </c>
      <c r="E16" s="79">
        <f t="shared" si="2"/>
        <v>2</v>
      </c>
      <c r="F16" s="79">
        <f t="shared" si="3"/>
        <v>2</v>
      </c>
      <c r="G16" s="55">
        <f t="shared" si="4"/>
      </c>
      <c r="H16" s="156"/>
      <c r="I16" s="63"/>
      <c r="J16" s="76"/>
      <c r="K16" s="70">
        <v>1</v>
      </c>
      <c r="L16" s="61"/>
      <c r="M16" s="20">
        <v>2</v>
      </c>
      <c r="N16" s="62"/>
      <c r="O16" s="63">
        <v>2</v>
      </c>
      <c r="P16" s="76">
        <v>2</v>
      </c>
      <c r="Q16" s="62"/>
      <c r="R16" s="71" t="s">
        <v>33</v>
      </c>
      <c r="S16" s="66"/>
      <c r="T16" s="65"/>
      <c r="U16" s="67"/>
      <c r="V16" s="158"/>
      <c r="W16" s="62"/>
      <c r="X16" s="63"/>
      <c r="Y16" s="63"/>
      <c r="Z16" s="71"/>
      <c r="AA16" s="66"/>
      <c r="AB16" s="65"/>
      <c r="AC16" s="18" t="s">
        <v>61</v>
      </c>
    </row>
    <row r="17" spans="1:29" ht="12">
      <c r="A17" s="77" t="s">
        <v>42</v>
      </c>
      <c r="B17" s="19" t="s">
        <v>27</v>
      </c>
      <c r="C17" s="52">
        <f>IF(SUM(D17,E17,F17,G17)&lt;&gt;0,SUM(D17,E17,F17,G17),"")</f>
        <v>8</v>
      </c>
      <c r="D17" s="79">
        <f>IF(SUM(H17,M17,W17)&lt;&gt;0,SUM(H17,M17,W17),"")</f>
        <v>2</v>
      </c>
      <c r="E17" s="79">
        <f>IF(SUM(I17,O17,X17)&lt;&gt;0,SUM(I17,O17,X17),"")</f>
        <v>2</v>
      </c>
      <c r="F17" s="79">
        <f>IF(SUM(J17,P17,Y17)&lt;&gt;0,SUM(J17,P17,Y17),"")</f>
        <v>2</v>
      </c>
      <c r="G17" s="55">
        <f>IF(SUM(S17,AA17)&lt;&gt;0,SUM(S17,AA17),"")</f>
        <v>2</v>
      </c>
      <c r="H17" s="156"/>
      <c r="I17" s="63"/>
      <c r="J17" s="76"/>
      <c r="K17" s="68">
        <v>1</v>
      </c>
      <c r="L17" s="49"/>
      <c r="M17" s="21">
        <v>2</v>
      </c>
      <c r="N17" s="22"/>
      <c r="O17" s="23">
        <v>2</v>
      </c>
      <c r="P17" s="41">
        <v>2</v>
      </c>
      <c r="Q17" s="22"/>
      <c r="R17" s="24"/>
      <c r="S17" s="46">
        <v>2</v>
      </c>
      <c r="T17" s="25" t="s">
        <v>18</v>
      </c>
      <c r="U17" s="26"/>
      <c r="V17" s="159"/>
      <c r="W17" s="22"/>
      <c r="X17" s="23"/>
      <c r="Y17" s="23"/>
      <c r="Z17" s="27"/>
      <c r="AA17" s="83"/>
      <c r="AB17" s="25"/>
      <c r="AC17" s="18" t="s">
        <v>41</v>
      </c>
    </row>
    <row r="18" spans="1:29" ht="24">
      <c r="A18" s="77" t="s">
        <v>86</v>
      </c>
      <c r="B18" s="19" t="s">
        <v>161</v>
      </c>
      <c r="C18" s="52">
        <f t="shared" si="0"/>
        <v>6</v>
      </c>
      <c r="D18" s="79">
        <f t="shared" si="1"/>
        <v>2</v>
      </c>
      <c r="E18" s="79">
        <f t="shared" si="2"/>
      </c>
      <c r="F18" s="79">
        <f t="shared" si="3"/>
        <v>2</v>
      </c>
      <c r="G18" s="55">
        <f t="shared" si="4"/>
        <v>2</v>
      </c>
      <c r="H18" s="156"/>
      <c r="I18" s="63"/>
      <c r="J18" s="76"/>
      <c r="K18" s="68">
        <v>1</v>
      </c>
      <c r="L18" s="49"/>
      <c r="M18" s="21">
        <v>2</v>
      </c>
      <c r="N18" s="22"/>
      <c r="O18" s="23"/>
      <c r="P18" s="41">
        <v>2</v>
      </c>
      <c r="Q18" s="22"/>
      <c r="R18" s="24"/>
      <c r="S18" s="46">
        <v>2</v>
      </c>
      <c r="T18" s="25" t="s">
        <v>18</v>
      </c>
      <c r="U18" s="26"/>
      <c r="V18" s="159"/>
      <c r="W18" s="22"/>
      <c r="X18" s="23"/>
      <c r="Y18" s="23"/>
      <c r="Z18" s="27"/>
      <c r="AA18" s="83"/>
      <c r="AB18" s="25"/>
      <c r="AC18" s="18" t="s">
        <v>20</v>
      </c>
    </row>
    <row r="19" spans="1:29" ht="24">
      <c r="A19" s="77" t="s">
        <v>45</v>
      </c>
      <c r="B19" s="19" t="s">
        <v>28</v>
      </c>
      <c r="C19" s="52">
        <f>IF(SUM(D19,E19,F19,G19)&lt;&gt;0,SUM(D19,E19,F19,G19),"")</f>
        <v>4</v>
      </c>
      <c r="D19" s="79">
        <f>IF(SUM(H19,M19,W19)&lt;&gt;0,SUM(H19,M19,W19),"")</f>
        <v>2</v>
      </c>
      <c r="E19" s="79">
        <f>IF(SUM(I19,O19,X19)&lt;&gt;0,SUM(I19,O19,X19),"")</f>
      </c>
      <c r="F19" s="79">
        <f>IF(SUM(J19,P19,Y19)&lt;&gt;0,SUM(J19,P19,Y19),"")</f>
        <v>2</v>
      </c>
      <c r="G19" s="55">
        <f>IF(SUM(S19,AA19)&lt;&gt;0,SUM(S19,AA19),"")</f>
      </c>
      <c r="H19" s="156"/>
      <c r="I19" s="63"/>
      <c r="J19" s="76"/>
      <c r="K19" s="68"/>
      <c r="L19" s="49">
        <v>1</v>
      </c>
      <c r="M19" s="21">
        <v>2</v>
      </c>
      <c r="N19" s="22"/>
      <c r="O19" s="23"/>
      <c r="P19" s="41">
        <v>2</v>
      </c>
      <c r="Q19" s="22"/>
      <c r="R19" s="24" t="s">
        <v>17</v>
      </c>
      <c r="S19" s="46"/>
      <c r="T19" s="25"/>
      <c r="U19" s="26"/>
      <c r="V19" s="159"/>
      <c r="W19" s="22"/>
      <c r="X19" s="23"/>
      <c r="Y19" s="23"/>
      <c r="Z19" s="27"/>
      <c r="AA19" s="83"/>
      <c r="AB19" s="25"/>
      <c r="AC19" s="18" t="s">
        <v>20</v>
      </c>
    </row>
    <row r="20" spans="1:29" ht="12">
      <c r="A20" s="77" t="s">
        <v>85</v>
      </c>
      <c r="B20" s="19" t="s">
        <v>165</v>
      </c>
      <c r="C20" s="52">
        <f t="shared" si="0"/>
        <v>6</v>
      </c>
      <c r="D20" s="79">
        <f t="shared" si="1"/>
        <v>4</v>
      </c>
      <c r="E20" s="79">
        <f t="shared" si="2"/>
        <v>2</v>
      </c>
      <c r="F20" s="79">
        <f t="shared" si="3"/>
      </c>
      <c r="G20" s="55">
        <f t="shared" si="4"/>
      </c>
      <c r="H20" s="156"/>
      <c r="I20" s="63"/>
      <c r="J20" s="76"/>
      <c r="K20" s="68"/>
      <c r="L20" s="49"/>
      <c r="M20" s="21">
        <v>2</v>
      </c>
      <c r="N20" s="22" t="s">
        <v>19</v>
      </c>
      <c r="O20" s="23"/>
      <c r="P20" s="41"/>
      <c r="Q20" s="22"/>
      <c r="R20" s="24"/>
      <c r="S20" s="46"/>
      <c r="T20" s="25"/>
      <c r="U20" s="26"/>
      <c r="V20" s="159">
        <v>1</v>
      </c>
      <c r="W20" s="22">
        <v>2</v>
      </c>
      <c r="X20" s="23">
        <v>2</v>
      </c>
      <c r="Y20" s="23"/>
      <c r="Z20" s="27" t="s">
        <v>17</v>
      </c>
      <c r="AA20" s="83"/>
      <c r="AB20" s="25"/>
      <c r="AC20" s="18" t="s">
        <v>31</v>
      </c>
    </row>
    <row r="21" spans="1:29" ht="25.5" customHeight="1">
      <c r="A21" s="77" t="s">
        <v>177</v>
      </c>
      <c r="B21" s="19" t="s">
        <v>162</v>
      </c>
      <c r="C21" s="52">
        <f t="shared" si="0"/>
        <v>10</v>
      </c>
      <c r="D21" s="79">
        <f t="shared" si="1"/>
        <v>4</v>
      </c>
      <c r="E21" s="79">
        <f t="shared" si="2"/>
        <v>2</v>
      </c>
      <c r="F21" s="79">
        <f t="shared" si="3"/>
        <v>2</v>
      </c>
      <c r="G21" s="55">
        <f t="shared" si="4"/>
        <v>2</v>
      </c>
      <c r="H21" s="156"/>
      <c r="I21" s="63"/>
      <c r="J21" s="76"/>
      <c r="K21" s="68"/>
      <c r="L21" s="49"/>
      <c r="M21" s="21">
        <v>2</v>
      </c>
      <c r="N21" s="22" t="s">
        <v>19</v>
      </c>
      <c r="O21" s="23"/>
      <c r="P21" s="21"/>
      <c r="Q21" s="22"/>
      <c r="R21" s="24"/>
      <c r="S21" s="46"/>
      <c r="T21" s="25"/>
      <c r="U21" s="26"/>
      <c r="V21" s="159">
        <v>1</v>
      </c>
      <c r="W21" s="22">
        <v>2</v>
      </c>
      <c r="X21" s="23">
        <v>2</v>
      </c>
      <c r="Y21" s="23">
        <v>2</v>
      </c>
      <c r="Z21" s="27"/>
      <c r="AA21" s="83">
        <v>2</v>
      </c>
      <c r="AB21" s="25" t="s">
        <v>18</v>
      </c>
      <c r="AC21" s="18" t="s">
        <v>20</v>
      </c>
    </row>
    <row r="22" spans="1:29" ht="12.75">
      <c r="A22" s="77" t="s">
        <v>182</v>
      </c>
      <c r="B22" s="43" t="s">
        <v>26</v>
      </c>
      <c r="C22" s="160"/>
      <c r="D22" s="161"/>
      <c r="E22" s="161"/>
      <c r="F22" s="161"/>
      <c r="G22" s="162"/>
      <c r="H22" s="40"/>
      <c r="I22" s="74"/>
      <c r="J22" s="75"/>
      <c r="K22" s="68"/>
      <c r="L22" s="49"/>
      <c r="M22" s="21"/>
      <c r="N22" s="22"/>
      <c r="O22" s="23"/>
      <c r="P22" s="41"/>
      <c r="Q22" s="22"/>
      <c r="R22" s="24"/>
      <c r="S22" s="46"/>
      <c r="T22" s="25"/>
      <c r="U22" s="26"/>
      <c r="V22" s="159"/>
      <c r="W22" s="22"/>
      <c r="X22" s="23"/>
      <c r="Y22" s="23"/>
      <c r="Z22" s="27" t="s">
        <v>33</v>
      </c>
      <c r="AA22" s="83"/>
      <c r="AB22" s="42"/>
      <c r="AC22" s="43" t="s">
        <v>31</v>
      </c>
    </row>
    <row r="23" spans="1:29" ht="12.75">
      <c r="A23" s="77" t="s">
        <v>183</v>
      </c>
      <c r="B23" s="43" t="s">
        <v>161</v>
      </c>
      <c r="C23" s="160"/>
      <c r="D23" s="161"/>
      <c r="E23" s="161"/>
      <c r="F23" s="161"/>
      <c r="G23" s="162"/>
      <c r="H23" s="40"/>
      <c r="I23" s="74"/>
      <c r="J23" s="75"/>
      <c r="K23" s="68"/>
      <c r="L23" s="49"/>
      <c r="M23" s="21"/>
      <c r="N23" s="22"/>
      <c r="O23" s="23"/>
      <c r="P23" s="41"/>
      <c r="Q23" s="22"/>
      <c r="R23" s="24"/>
      <c r="S23" s="46"/>
      <c r="T23" s="25"/>
      <c r="U23" s="26"/>
      <c r="V23" s="159"/>
      <c r="W23" s="22" t="s">
        <v>121</v>
      </c>
      <c r="X23" s="23"/>
      <c r="Y23" s="23"/>
      <c r="Z23" s="27"/>
      <c r="AA23" s="83"/>
      <c r="AB23" s="42"/>
      <c r="AC23" s="43" t="s">
        <v>38</v>
      </c>
    </row>
    <row r="24" spans="1:29" ht="12.75">
      <c r="A24" s="77" t="s">
        <v>125</v>
      </c>
      <c r="B24" s="43" t="s">
        <v>126</v>
      </c>
      <c r="C24" s="160"/>
      <c r="D24" s="161"/>
      <c r="E24" s="161"/>
      <c r="F24" s="161"/>
      <c r="G24" s="162"/>
      <c r="H24" s="40"/>
      <c r="I24" s="74"/>
      <c r="J24" s="75"/>
      <c r="K24" s="68"/>
      <c r="L24" s="49"/>
      <c r="M24" s="21"/>
      <c r="N24" s="22"/>
      <c r="O24" s="23"/>
      <c r="P24" s="41"/>
      <c r="Q24" s="22"/>
      <c r="R24" s="24"/>
      <c r="S24" s="46"/>
      <c r="T24" s="25"/>
      <c r="U24" s="26"/>
      <c r="V24" s="159"/>
      <c r="W24" s="22" t="s">
        <v>121</v>
      </c>
      <c r="X24" s="23"/>
      <c r="Y24" s="23"/>
      <c r="Z24" s="27"/>
      <c r="AA24" s="83"/>
      <c r="AB24" s="42"/>
      <c r="AC24" s="43" t="s">
        <v>20</v>
      </c>
    </row>
    <row r="25" spans="1:29" ht="12.75">
      <c r="A25" s="77" t="s">
        <v>184</v>
      </c>
      <c r="B25" s="43" t="s">
        <v>175</v>
      </c>
      <c r="C25" s="160"/>
      <c r="D25" s="161"/>
      <c r="E25" s="161"/>
      <c r="F25" s="161"/>
      <c r="G25" s="162"/>
      <c r="H25" s="40"/>
      <c r="I25" s="74"/>
      <c r="J25" s="75"/>
      <c r="K25" s="68"/>
      <c r="L25" s="49"/>
      <c r="M25" s="21"/>
      <c r="N25" s="22"/>
      <c r="O25" s="23"/>
      <c r="P25" s="41"/>
      <c r="Q25" s="22"/>
      <c r="R25" s="24"/>
      <c r="S25" s="46"/>
      <c r="T25" s="25"/>
      <c r="U25" s="26"/>
      <c r="V25" s="159"/>
      <c r="W25" s="22" t="s">
        <v>121</v>
      </c>
      <c r="X25" s="23"/>
      <c r="Y25" s="23"/>
      <c r="Z25" s="27"/>
      <c r="AA25" s="83"/>
      <c r="AB25" s="42"/>
      <c r="AC25" s="43" t="s">
        <v>185</v>
      </c>
    </row>
    <row r="26" spans="1:29" ht="24">
      <c r="A26" s="77" t="s">
        <v>186</v>
      </c>
      <c r="B26" s="43" t="s">
        <v>187</v>
      </c>
      <c r="C26" s="160"/>
      <c r="D26" s="161"/>
      <c r="E26" s="161"/>
      <c r="F26" s="161"/>
      <c r="G26" s="162"/>
      <c r="H26" s="40"/>
      <c r="I26" s="74"/>
      <c r="J26" s="75"/>
      <c r="K26" s="68"/>
      <c r="L26" s="49"/>
      <c r="M26" s="21"/>
      <c r="N26" s="22"/>
      <c r="O26" s="23"/>
      <c r="P26" s="41"/>
      <c r="Q26" s="22"/>
      <c r="R26" s="24"/>
      <c r="S26" s="46"/>
      <c r="T26" s="25"/>
      <c r="U26" s="26"/>
      <c r="V26" s="159"/>
      <c r="W26" s="22" t="s">
        <v>121</v>
      </c>
      <c r="X26" s="23"/>
      <c r="Y26" s="23"/>
      <c r="Z26" s="27"/>
      <c r="AA26" s="83"/>
      <c r="AB26" s="42"/>
      <c r="AC26" s="43" t="s">
        <v>20</v>
      </c>
    </row>
    <row r="27" spans="1:29" ht="12.75">
      <c r="A27" s="77" t="s">
        <v>190</v>
      </c>
      <c r="B27" s="43" t="s">
        <v>162</v>
      </c>
      <c r="C27" s="160"/>
      <c r="D27" s="161"/>
      <c r="E27" s="161"/>
      <c r="F27" s="161"/>
      <c r="G27" s="162"/>
      <c r="H27" s="40"/>
      <c r="I27" s="74"/>
      <c r="J27" s="75"/>
      <c r="K27" s="68"/>
      <c r="L27" s="49"/>
      <c r="M27" s="21"/>
      <c r="N27" s="22"/>
      <c r="O27" s="23"/>
      <c r="P27" s="41"/>
      <c r="Q27" s="22"/>
      <c r="R27" s="24"/>
      <c r="S27" s="46"/>
      <c r="T27" s="25"/>
      <c r="U27" s="26"/>
      <c r="V27" s="159"/>
      <c r="W27" s="22" t="s">
        <v>121</v>
      </c>
      <c r="X27" s="23"/>
      <c r="Y27" s="23"/>
      <c r="Z27" s="27"/>
      <c r="AA27" s="83"/>
      <c r="AB27" s="42"/>
      <c r="AC27" s="43" t="s">
        <v>20</v>
      </c>
    </row>
    <row r="28" spans="1:29" ht="24">
      <c r="A28" s="77" t="s">
        <v>128</v>
      </c>
      <c r="B28" s="43" t="s">
        <v>162</v>
      </c>
      <c r="C28" s="160"/>
      <c r="D28" s="161"/>
      <c r="E28" s="161"/>
      <c r="F28" s="161"/>
      <c r="G28" s="162"/>
      <c r="H28" s="40"/>
      <c r="I28" s="74"/>
      <c r="J28" s="75"/>
      <c r="K28" s="68"/>
      <c r="L28" s="49"/>
      <c r="M28" s="21"/>
      <c r="N28" s="22"/>
      <c r="O28" s="23"/>
      <c r="P28" s="41"/>
      <c r="Q28" s="22"/>
      <c r="R28" s="24"/>
      <c r="S28" s="46"/>
      <c r="T28" s="25"/>
      <c r="U28" s="26"/>
      <c r="V28" s="159"/>
      <c r="W28" s="22" t="s">
        <v>121</v>
      </c>
      <c r="X28" s="23"/>
      <c r="Y28" s="23"/>
      <c r="Z28" s="27"/>
      <c r="AA28" s="83"/>
      <c r="AB28" s="42"/>
      <c r="AC28" s="43" t="s">
        <v>20</v>
      </c>
    </row>
    <row r="29" spans="1:29" ht="12.75">
      <c r="A29" s="77" t="s">
        <v>188</v>
      </c>
      <c r="B29" s="43" t="s">
        <v>161</v>
      </c>
      <c r="C29" s="160"/>
      <c r="D29" s="161"/>
      <c r="E29" s="161"/>
      <c r="F29" s="161"/>
      <c r="G29" s="162"/>
      <c r="H29" s="40"/>
      <c r="I29" s="74"/>
      <c r="J29" s="75"/>
      <c r="K29" s="68"/>
      <c r="L29" s="49"/>
      <c r="M29" s="21"/>
      <c r="N29" s="22"/>
      <c r="O29" s="23"/>
      <c r="P29" s="41"/>
      <c r="Q29" s="22"/>
      <c r="R29" s="24"/>
      <c r="S29" s="46"/>
      <c r="T29" s="25"/>
      <c r="U29" s="26"/>
      <c r="V29" s="159"/>
      <c r="W29" s="22" t="s">
        <v>121</v>
      </c>
      <c r="X29" s="23"/>
      <c r="Y29" s="23"/>
      <c r="Z29" s="27"/>
      <c r="AA29" s="83"/>
      <c r="AB29" s="42"/>
      <c r="AC29" s="43" t="s">
        <v>68</v>
      </c>
    </row>
    <row r="30" spans="1:29" ht="13.5" thickBot="1">
      <c r="A30" s="102" t="s">
        <v>189</v>
      </c>
      <c r="B30" s="28" t="s">
        <v>162</v>
      </c>
      <c r="C30" s="163"/>
      <c r="D30" s="164"/>
      <c r="E30" s="164"/>
      <c r="F30" s="164"/>
      <c r="G30" s="165"/>
      <c r="H30" s="106"/>
      <c r="I30" s="166"/>
      <c r="J30" s="167"/>
      <c r="K30" s="107"/>
      <c r="L30" s="108"/>
      <c r="M30" s="109"/>
      <c r="N30" s="110"/>
      <c r="O30" s="111"/>
      <c r="P30" s="112"/>
      <c r="Q30" s="110"/>
      <c r="R30" s="91"/>
      <c r="S30" s="113"/>
      <c r="T30" s="114"/>
      <c r="U30" s="115"/>
      <c r="V30" s="168"/>
      <c r="W30" s="110" t="s">
        <v>121</v>
      </c>
      <c r="X30" s="111"/>
      <c r="Y30" s="111"/>
      <c r="Z30" s="116"/>
      <c r="AA30" s="117"/>
      <c r="AB30" s="118"/>
      <c r="AC30" s="28" t="s">
        <v>20</v>
      </c>
    </row>
    <row r="32" spans="1:28" ht="12.75">
      <c r="A32" s="5" t="s">
        <v>21</v>
      </c>
      <c r="E32" s="4" t="s">
        <v>63</v>
      </c>
      <c r="F32" s="3"/>
      <c r="G32" s="3"/>
      <c r="T32" s="44" t="s">
        <v>64</v>
      </c>
      <c r="AB32" s="45" t="s">
        <v>65</v>
      </c>
    </row>
    <row r="33" spans="2:29" ht="12.7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</row>
    <row r="34" spans="2:29" ht="12.7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</row>
    <row r="35" spans="2:39" ht="12.7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2:39" ht="12.7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2:39" ht="58.5" customHeight="1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</row>
    <row r="38" spans="2:39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</row>
    <row r="39" spans="2:39" ht="12.7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</row>
    <row r="40" spans="2:39" ht="12.7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</row>
    <row r="41" spans="30:39" ht="12.75">
      <c r="AD41" s="86"/>
      <c r="AE41" s="86"/>
      <c r="AF41" s="86"/>
      <c r="AG41" s="86"/>
      <c r="AH41" s="86"/>
      <c r="AI41" s="86"/>
      <c r="AJ41" s="86"/>
      <c r="AK41" s="86"/>
      <c r="AL41" s="86"/>
      <c r="AM41" s="86"/>
    </row>
    <row r="42" spans="30:39" ht="12.75">
      <c r="AD42" s="86"/>
      <c r="AE42" s="86"/>
      <c r="AF42" s="86"/>
      <c r="AG42" s="86"/>
      <c r="AH42" s="86"/>
      <c r="AI42" s="86"/>
      <c r="AJ42" s="86"/>
      <c r="AK42" s="86"/>
      <c r="AL42" s="86"/>
      <c r="AM42" s="86"/>
    </row>
    <row r="43" spans="30:39" ht="12.75">
      <c r="AD43" s="86"/>
      <c r="AE43" s="86"/>
      <c r="AF43" s="86"/>
      <c r="AG43" s="86"/>
      <c r="AH43" s="86"/>
      <c r="AI43" s="86"/>
      <c r="AJ43" s="86"/>
      <c r="AK43" s="86"/>
      <c r="AL43" s="86"/>
      <c r="AM43" s="86"/>
    </row>
  </sheetData>
  <sheetProtection/>
  <mergeCells count="12">
    <mergeCell ref="A7:A8"/>
    <mergeCell ref="B7:B8"/>
    <mergeCell ref="A4:B4"/>
    <mergeCell ref="D4:E4"/>
    <mergeCell ref="C7:G7"/>
    <mergeCell ref="H7:J7"/>
    <mergeCell ref="Z4:AC4"/>
    <mergeCell ref="M6:W6"/>
    <mergeCell ref="Z6:AC6"/>
    <mergeCell ref="K7:T7"/>
    <mergeCell ref="U7:AB7"/>
    <mergeCell ref="AC7:AC8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851562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281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46" t="s">
        <v>5</v>
      </c>
      <c r="B4" s="146"/>
      <c r="C4" s="3"/>
      <c r="D4" s="147" t="s">
        <v>58</v>
      </c>
      <c r="E4" s="153"/>
      <c r="F4" s="6"/>
      <c r="G4" s="6"/>
      <c r="H4" s="2" t="s">
        <v>22</v>
      </c>
      <c r="I4" s="7"/>
      <c r="J4" s="7"/>
      <c r="Z4" s="146" t="s">
        <v>70</v>
      </c>
      <c r="AA4" s="146"/>
      <c r="AB4" s="146"/>
      <c r="AC4" s="146"/>
    </row>
    <row r="5" spans="3:8" ht="12">
      <c r="C5" s="3"/>
      <c r="D5" s="3"/>
      <c r="H5" s="2" t="s">
        <v>44</v>
      </c>
    </row>
    <row r="6" spans="8:29" ht="12" customHeight="1" thickBot="1">
      <c r="H6" s="1" t="s">
        <v>46</v>
      </c>
      <c r="M6" s="152" t="s">
        <v>62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Z6" s="152" t="s">
        <v>173</v>
      </c>
      <c r="AA6" s="152"/>
      <c r="AB6" s="152"/>
      <c r="AC6" s="152"/>
    </row>
    <row r="7" spans="1:29" ht="37.5" customHeight="1" thickBot="1">
      <c r="A7" s="142" t="s">
        <v>6</v>
      </c>
      <c r="B7" s="144" t="s">
        <v>24</v>
      </c>
      <c r="C7" s="149" t="s">
        <v>7</v>
      </c>
      <c r="D7" s="150"/>
      <c r="E7" s="150"/>
      <c r="F7" s="150"/>
      <c r="G7" s="151"/>
      <c r="H7" s="149"/>
      <c r="I7" s="150"/>
      <c r="J7" s="151"/>
      <c r="K7" s="149" t="s">
        <v>8</v>
      </c>
      <c r="L7" s="150"/>
      <c r="M7" s="150"/>
      <c r="N7" s="150"/>
      <c r="O7" s="150"/>
      <c r="P7" s="150"/>
      <c r="Q7" s="150"/>
      <c r="R7" s="150"/>
      <c r="S7" s="150"/>
      <c r="T7" s="151"/>
      <c r="U7" s="149" t="s">
        <v>9</v>
      </c>
      <c r="V7" s="150"/>
      <c r="W7" s="150"/>
      <c r="X7" s="150"/>
      <c r="Y7" s="150"/>
      <c r="Z7" s="150"/>
      <c r="AA7" s="150"/>
      <c r="AB7" s="151"/>
      <c r="AC7" s="142" t="s">
        <v>10</v>
      </c>
    </row>
    <row r="8" spans="1:30" ht="84" customHeight="1" thickBot="1">
      <c r="A8" s="143"/>
      <c r="B8" s="145"/>
      <c r="C8" s="8" t="s">
        <v>11</v>
      </c>
      <c r="D8" s="9" t="s">
        <v>12</v>
      </c>
      <c r="E8" s="9" t="s">
        <v>13</v>
      </c>
      <c r="F8" s="14" t="s">
        <v>14</v>
      </c>
      <c r="G8" s="80" t="s">
        <v>92</v>
      </c>
      <c r="H8" s="10"/>
      <c r="I8" s="14" t="s">
        <v>14</v>
      </c>
      <c r="J8" s="9" t="s">
        <v>13</v>
      </c>
      <c r="K8" s="48" t="s">
        <v>66</v>
      </c>
      <c r="L8" s="14" t="s">
        <v>67</v>
      </c>
      <c r="M8" s="11" t="s">
        <v>12</v>
      </c>
      <c r="N8" s="12"/>
      <c r="O8" s="9" t="s">
        <v>13</v>
      </c>
      <c r="P8" s="11" t="s">
        <v>14</v>
      </c>
      <c r="Q8" s="13"/>
      <c r="R8" s="9" t="s">
        <v>15</v>
      </c>
      <c r="S8" s="81" t="s">
        <v>92</v>
      </c>
      <c r="T8" s="53" t="s">
        <v>16</v>
      </c>
      <c r="U8" s="48" t="s">
        <v>66</v>
      </c>
      <c r="V8" s="14" t="s">
        <v>67</v>
      </c>
      <c r="W8" s="14" t="s">
        <v>12</v>
      </c>
      <c r="X8" s="9" t="s">
        <v>13</v>
      </c>
      <c r="Y8" s="9" t="s">
        <v>14</v>
      </c>
      <c r="Z8" s="9" t="s">
        <v>15</v>
      </c>
      <c r="AA8" s="81" t="s">
        <v>92</v>
      </c>
      <c r="AB8" s="53" t="s">
        <v>16</v>
      </c>
      <c r="AC8" s="143"/>
      <c r="AD8" s="15"/>
    </row>
    <row r="9" spans="1:29" ht="12">
      <c r="A9" s="77" t="s">
        <v>82</v>
      </c>
      <c r="B9" s="19" t="s">
        <v>27</v>
      </c>
      <c r="C9" s="52">
        <f>IF(SUM(D9,E9,F9,G9)&lt;&gt;0,SUM(D9,E9,F9,G9),"")</f>
        <v>10</v>
      </c>
      <c r="D9" s="79">
        <f>IF(SUM(H9,M9,W9)&lt;&gt;0,SUM(H9,M9,W9),"")</f>
        <v>4</v>
      </c>
      <c r="E9" s="79">
        <f>IF(SUM(I9,O9,X9)&lt;&gt;0,SUM(I9,O9,X9),"")</f>
      </c>
      <c r="F9" s="79">
        <f>IF(SUM(J9,P9,Y9)&lt;&gt;0,SUM(J9,P9,Y9),"")</f>
        <v>4</v>
      </c>
      <c r="G9" s="55">
        <f>IF(SUM(S9,AA9)&lt;&gt;0,SUM(S9,AA9),"")</f>
        <v>2</v>
      </c>
      <c r="H9" s="51"/>
      <c r="I9" s="79"/>
      <c r="J9" s="78"/>
      <c r="K9" s="68"/>
      <c r="L9" s="49">
        <v>1</v>
      </c>
      <c r="M9" s="21">
        <v>4</v>
      </c>
      <c r="N9" s="22"/>
      <c r="O9" s="23"/>
      <c r="P9" s="21">
        <v>4</v>
      </c>
      <c r="Q9" s="22"/>
      <c r="R9" s="24"/>
      <c r="S9" s="46">
        <v>2</v>
      </c>
      <c r="T9" s="25" t="s">
        <v>18</v>
      </c>
      <c r="U9" s="46"/>
      <c r="V9" s="26"/>
      <c r="W9" s="22"/>
      <c r="X9" s="23"/>
      <c r="Y9" s="23"/>
      <c r="Z9" s="24"/>
      <c r="AA9" s="46"/>
      <c r="AB9" s="25"/>
      <c r="AC9" s="18" t="s">
        <v>74</v>
      </c>
    </row>
    <row r="10" spans="1:29" ht="12">
      <c r="A10" s="77" t="s">
        <v>48</v>
      </c>
      <c r="B10" s="19" t="s">
        <v>26</v>
      </c>
      <c r="C10" s="52">
        <f aca="true" t="shared" si="0" ref="C10:C18">IF(SUM(D10,E10,F10,G10)&lt;&gt;0,SUM(D10,E10,F10,G10),"")</f>
        <v>8</v>
      </c>
      <c r="D10" s="79">
        <f aca="true" t="shared" si="1" ref="D10:D18">IF(SUM(H10,M10,W10)&lt;&gt;0,SUM(H10,M10,W10),"")</f>
        <v>4</v>
      </c>
      <c r="E10" s="79">
        <f aca="true" t="shared" si="2" ref="E10:E18">IF(SUM(I10,O10,X10)&lt;&gt;0,SUM(I10,O10,X10),"")</f>
        <v>2</v>
      </c>
      <c r="F10" s="79">
        <f aca="true" t="shared" si="3" ref="F10:F18">IF(SUM(J10,P10,Y10)&lt;&gt;0,SUM(J10,P10,Y10),"")</f>
        <v>2</v>
      </c>
      <c r="G10" s="55">
        <f aca="true" t="shared" si="4" ref="G10:G18">IF(SUM(S10,AA10)&lt;&gt;0,SUM(S10,AA10),"")</f>
      </c>
      <c r="H10" s="51"/>
      <c r="I10" s="63"/>
      <c r="J10" s="76"/>
      <c r="K10" s="51"/>
      <c r="L10" s="49"/>
      <c r="M10" s="21">
        <v>2</v>
      </c>
      <c r="N10" s="22" t="s">
        <v>19</v>
      </c>
      <c r="O10" s="23"/>
      <c r="P10" s="41"/>
      <c r="Q10" s="22"/>
      <c r="R10" s="24"/>
      <c r="S10" s="46"/>
      <c r="T10" s="25"/>
      <c r="U10" s="26"/>
      <c r="V10" s="26">
        <v>1</v>
      </c>
      <c r="W10" s="22">
        <v>2</v>
      </c>
      <c r="X10" s="23">
        <v>2</v>
      </c>
      <c r="Y10" s="23">
        <v>2</v>
      </c>
      <c r="Z10" s="27" t="s">
        <v>17</v>
      </c>
      <c r="AA10" s="83"/>
      <c r="AB10" s="25"/>
      <c r="AC10" s="18" t="s">
        <v>68</v>
      </c>
    </row>
    <row r="11" spans="1:29" ht="12">
      <c r="A11" s="77" t="s">
        <v>49</v>
      </c>
      <c r="B11" s="19" t="s">
        <v>43</v>
      </c>
      <c r="C11" s="52">
        <f t="shared" si="0"/>
        <v>10</v>
      </c>
      <c r="D11" s="79">
        <f t="shared" si="1"/>
        <v>4</v>
      </c>
      <c r="E11" s="79">
        <f t="shared" si="2"/>
        <v>2</v>
      </c>
      <c r="F11" s="79">
        <f t="shared" si="3"/>
        <v>2</v>
      </c>
      <c r="G11" s="55">
        <f t="shared" si="4"/>
        <v>2</v>
      </c>
      <c r="H11" s="51"/>
      <c r="I11" s="79"/>
      <c r="J11" s="78"/>
      <c r="K11" s="68"/>
      <c r="L11" s="49"/>
      <c r="M11" s="21">
        <v>2</v>
      </c>
      <c r="N11" s="22" t="s">
        <v>19</v>
      </c>
      <c r="O11" s="23"/>
      <c r="P11" s="21"/>
      <c r="Q11" s="22"/>
      <c r="R11" s="24"/>
      <c r="S11" s="46"/>
      <c r="T11" s="25"/>
      <c r="U11" s="69">
        <v>1</v>
      </c>
      <c r="V11" s="26"/>
      <c r="W11" s="22">
        <v>2</v>
      </c>
      <c r="X11" s="23">
        <v>2</v>
      </c>
      <c r="Y11" s="23">
        <v>2</v>
      </c>
      <c r="Z11" s="24"/>
      <c r="AA11" s="46">
        <v>2</v>
      </c>
      <c r="AB11" s="25" t="s">
        <v>18</v>
      </c>
      <c r="AC11" s="18" t="s">
        <v>31</v>
      </c>
    </row>
    <row r="12" spans="1:29" ht="12">
      <c r="A12" s="77" t="s">
        <v>83</v>
      </c>
      <c r="B12" s="19" t="s">
        <v>26</v>
      </c>
      <c r="C12" s="52">
        <f t="shared" si="0"/>
        <v>4</v>
      </c>
      <c r="D12" s="79">
        <f t="shared" si="1"/>
        <v>2</v>
      </c>
      <c r="E12" s="79">
        <f t="shared" si="2"/>
      </c>
      <c r="F12" s="79">
        <f t="shared" si="3"/>
        <v>2</v>
      </c>
      <c r="G12" s="55">
        <f t="shared" si="4"/>
      </c>
      <c r="H12" s="51"/>
      <c r="I12" s="79"/>
      <c r="J12" s="78"/>
      <c r="K12" s="68"/>
      <c r="L12" s="49">
        <v>1</v>
      </c>
      <c r="M12" s="21">
        <v>2</v>
      </c>
      <c r="N12" s="22"/>
      <c r="O12" s="23"/>
      <c r="P12" s="21">
        <v>2</v>
      </c>
      <c r="Q12" s="22"/>
      <c r="R12" s="24" t="s">
        <v>17</v>
      </c>
      <c r="S12" s="46"/>
      <c r="T12" s="25"/>
      <c r="U12" s="46"/>
      <c r="V12" s="26"/>
      <c r="W12" s="22"/>
      <c r="X12" s="23"/>
      <c r="Y12" s="23"/>
      <c r="Z12" s="24"/>
      <c r="AA12" s="46"/>
      <c r="AB12" s="25"/>
      <c r="AC12" s="18" t="s">
        <v>31</v>
      </c>
    </row>
    <row r="13" spans="1:29" ht="12">
      <c r="A13" s="77" t="s">
        <v>84</v>
      </c>
      <c r="B13" s="19" t="s">
        <v>26</v>
      </c>
      <c r="C13" s="52">
        <f t="shared" si="0"/>
        <v>4</v>
      </c>
      <c r="D13" s="79">
        <f t="shared" si="1"/>
        <v>2</v>
      </c>
      <c r="E13" s="79">
        <f t="shared" si="2"/>
      </c>
      <c r="F13" s="79">
        <f t="shared" si="3"/>
        <v>2</v>
      </c>
      <c r="G13" s="55">
        <f t="shared" si="4"/>
      </c>
      <c r="H13" s="51"/>
      <c r="I13" s="79"/>
      <c r="J13" s="78"/>
      <c r="K13" s="68"/>
      <c r="L13" s="49">
        <v>1</v>
      </c>
      <c r="M13" s="21">
        <v>2</v>
      </c>
      <c r="N13" s="22"/>
      <c r="O13" s="23"/>
      <c r="P13" s="21">
        <v>2</v>
      </c>
      <c r="Q13" s="22"/>
      <c r="R13" s="24" t="s">
        <v>17</v>
      </c>
      <c r="S13" s="46"/>
      <c r="T13" s="25"/>
      <c r="U13" s="46"/>
      <c r="V13" s="26"/>
      <c r="W13" s="22"/>
      <c r="X13" s="23"/>
      <c r="Y13" s="23"/>
      <c r="Z13" s="24"/>
      <c r="AA13" s="46"/>
      <c r="AB13" s="25"/>
      <c r="AC13" s="18" t="s">
        <v>31</v>
      </c>
    </row>
    <row r="14" spans="1:29" ht="12">
      <c r="A14" s="77" t="s">
        <v>85</v>
      </c>
      <c r="B14" s="19" t="s">
        <v>43</v>
      </c>
      <c r="C14" s="52">
        <f t="shared" si="0"/>
        <v>12</v>
      </c>
      <c r="D14" s="79">
        <f t="shared" si="1"/>
        <v>4</v>
      </c>
      <c r="E14" s="79">
        <f t="shared" si="2"/>
        <v>4</v>
      </c>
      <c r="F14" s="79">
        <f t="shared" si="3"/>
        <v>2</v>
      </c>
      <c r="G14" s="55">
        <f t="shared" si="4"/>
        <v>2</v>
      </c>
      <c r="H14" s="51"/>
      <c r="I14" s="79"/>
      <c r="J14" s="78"/>
      <c r="K14" s="68"/>
      <c r="L14" s="49">
        <v>1</v>
      </c>
      <c r="M14" s="21">
        <v>2</v>
      </c>
      <c r="N14" s="22"/>
      <c r="O14" s="23">
        <v>2</v>
      </c>
      <c r="P14" s="21"/>
      <c r="Q14" s="22"/>
      <c r="R14" s="24" t="s">
        <v>17</v>
      </c>
      <c r="S14" s="46"/>
      <c r="T14" s="25"/>
      <c r="U14" s="46"/>
      <c r="V14" s="26">
        <v>2</v>
      </c>
      <c r="W14" s="22">
        <v>2</v>
      </c>
      <c r="X14" s="23">
        <v>2</v>
      </c>
      <c r="Y14" s="23">
        <v>2</v>
      </c>
      <c r="Z14" s="24"/>
      <c r="AA14" s="46">
        <v>2</v>
      </c>
      <c r="AB14" s="25" t="s">
        <v>18</v>
      </c>
      <c r="AC14" s="18" t="s">
        <v>31</v>
      </c>
    </row>
    <row r="15" spans="1:29" ht="24">
      <c r="A15" s="77" t="s">
        <v>50</v>
      </c>
      <c r="B15" s="19" t="s">
        <v>30</v>
      </c>
      <c r="C15" s="52">
        <f t="shared" si="0"/>
        <v>10</v>
      </c>
      <c r="D15" s="79">
        <f t="shared" si="1"/>
        <v>6</v>
      </c>
      <c r="E15" s="79">
        <f t="shared" si="2"/>
        <v>4</v>
      </c>
      <c r="F15" s="79">
        <f t="shared" si="3"/>
      </c>
      <c r="G15" s="55">
        <f t="shared" si="4"/>
      </c>
      <c r="H15" s="51"/>
      <c r="I15" s="79"/>
      <c r="J15" s="78"/>
      <c r="K15" s="52"/>
      <c r="L15" s="49"/>
      <c r="M15" s="21">
        <v>2</v>
      </c>
      <c r="N15" s="22" t="s">
        <v>19</v>
      </c>
      <c r="O15" s="23"/>
      <c r="P15" s="41"/>
      <c r="Q15" s="22"/>
      <c r="R15" s="24"/>
      <c r="S15" s="46"/>
      <c r="T15" s="25"/>
      <c r="U15" s="46"/>
      <c r="V15" s="26"/>
      <c r="W15" s="22">
        <v>4</v>
      </c>
      <c r="X15" s="23">
        <v>4</v>
      </c>
      <c r="Y15" s="23"/>
      <c r="Z15" s="24" t="s">
        <v>17</v>
      </c>
      <c r="AA15" s="46"/>
      <c r="AB15" s="42"/>
      <c r="AC15" s="18" t="s">
        <v>20</v>
      </c>
    </row>
    <row r="16" spans="1:29" ht="12">
      <c r="A16" s="77" t="s">
        <v>51</v>
      </c>
      <c r="B16" s="19" t="s">
        <v>29</v>
      </c>
      <c r="C16" s="52">
        <f t="shared" si="0"/>
        <v>16</v>
      </c>
      <c r="D16" s="79">
        <f t="shared" si="1"/>
        <v>6</v>
      </c>
      <c r="E16" s="79">
        <f t="shared" si="2"/>
      </c>
      <c r="F16" s="79">
        <f t="shared" si="3"/>
        <v>8</v>
      </c>
      <c r="G16" s="55">
        <f t="shared" si="4"/>
        <v>2</v>
      </c>
      <c r="H16" s="51"/>
      <c r="I16" s="79"/>
      <c r="J16" s="78"/>
      <c r="K16" s="52"/>
      <c r="L16" s="49"/>
      <c r="M16" s="21">
        <v>2</v>
      </c>
      <c r="N16" s="22"/>
      <c r="O16" s="23"/>
      <c r="P16" s="41">
        <v>4</v>
      </c>
      <c r="Q16" s="22"/>
      <c r="R16" s="24" t="s">
        <v>17</v>
      </c>
      <c r="S16" s="46"/>
      <c r="T16" s="25"/>
      <c r="U16" s="46"/>
      <c r="V16" s="26" t="s">
        <v>40</v>
      </c>
      <c r="W16" s="22">
        <v>4</v>
      </c>
      <c r="X16" s="23"/>
      <c r="Y16" s="23">
        <v>4</v>
      </c>
      <c r="Z16" s="27" t="s">
        <v>40</v>
      </c>
      <c r="AA16" s="83">
        <v>2</v>
      </c>
      <c r="AB16" s="42" t="s">
        <v>18</v>
      </c>
      <c r="AC16" s="18" t="s">
        <v>20</v>
      </c>
    </row>
    <row r="17" spans="1:29" ht="24">
      <c r="A17" s="77" t="s">
        <v>86</v>
      </c>
      <c r="B17" s="19" t="s">
        <v>28</v>
      </c>
      <c r="C17" s="52">
        <f t="shared" si="0"/>
        <v>4</v>
      </c>
      <c r="D17" s="79">
        <f t="shared" si="1"/>
        <v>2</v>
      </c>
      <c r="E17" s="79">
        <f t="shared" si="2"/>
      </c>
      <c r="F17" s="79">
        <f t="shared" si="3"/>
        <v>2</v>
      </c>
      <c r="G17" s="55">
        <f t="shared" si="4"/>
      </c>
      <c r="H17" s="51"/>
      <c r="I17" s="79"/>
      <c r="J17" s="78"/>
      <c r="K17" s="68"/>
      <c r="L17" s="49">
        <v>1</v>
      </c>
      <c r="M17" s="21">
        <v>2</v>
      </c>
      <c r="N17" s="22"/>
      <c r="O17" s="23"/>
      <c r="P17" s="21">
        <v>2</v>
      </c>
      <c r="Q17" s="22"/>
      <c r="R17" s="24" t="s">
        <v>17</v>
      </c>
      <c r="S17" s="46"/>
      <c r="T17" s="25"/>
      <c r="U17" s="46"/>
      <c r="V17" s="26"/>
      <c r="W17" s="22"/>
      <c r="X17" s="23"/>
      <c r="Y17" s="23"/>
      <c r="Z17" s="24"/>
      <c r="AA17" s="46"/>
      <c r="AB17" s="25"/>
      <c r="AC17" s="18" t="s">
        <v>20</v>
      </c>
    </row>
    <row r="18" spans="1:29" ht="12">
      <c r="A18" s="77" t="s">
        <v>52</v>
      </c>
      <c r="B18" s="19" t="s">
        <v>30</v>
      </c>
      <c r="C18" s="52">
        <f t="shared" si="0"/>
        <v>10</v>
      </c>
      <c r="D18" s="79">
        <f t="shared" si="1"/>
        <v>2</v>
      </c>
      <c r="E18" s="79">
        <f t="shared" si="2"/>
        <v>4</v>
      </c>
      <c r="F18" s="79">
        <f t="shared" si="3"/>
        <v>2</v>
      </c>
      <c r="G18" s="55">
        <f t="shared" si="4"/>
        <v>2</v>
      </c>
      <c r="H18" s="156"/>
      <c r="I18" s="74"/>
      <c r="J18" s="78"/>
      <c r="K18" s="68" t="s">
        <v>34</v>
      </c>
      <c r="L18" s="49"/>
      <c r="M18" s="21">
        <v>2</v>
      </c>
      <c r="N18" s="22"/>
      <c r="O18" s="23">
        <v>4</v>
      </c>
      <c r="P18" s="41">
        <v>2</v>
      </c>
      <c r="Q18" s="22"/>
      <c r="R18" s="24" t="s">
        <v>34</v>
      </c>
      <c r="S18" s="46">
        <v>2</v>
      </c>
      <c r="T18" s="25" t="s">
        <v>18</v>
      </c>
      <c r="U18" s="26"/>
      <c r="V18" s="159"/>
      <c r="W18" s="22"/>
      <c r="X18" s="23"/>
      <c r="Y18" s="23"/>
      <c r="Z18" s="27"/>
      <c r="AA18" s="83"/>
      <c r="AB18" s="42"/>
      <c r="AC18" s="18" t="s">
        <v>20</v>
      </c>
    </row>
    <row r="19" spans="1:29" ht="12.75">
      <c r="A19" s="77" t="s">
        <v>87</v>
      </c>
      <c r="B19" s="43" t="s">
        <v>26</v>
      </c>
      <c r="C19" s="160">
        <f aca="true" t="shared" si="5" ref="C19:C25">IF(SUM(D19,E19,F19)&lt;&gt;0,SUM(D19,E19,F19),"")</f>
      </c>
      <c r="D19" s="161">
        <f aca="true" t="shared" si="6" ref="D19:D25">IF(SUM(H19,M19,W19)&lt;&gt;0,SUM(H19,M19,W19),"")</f>
      </c>
      <c r="E19" s="161">
        <f aca="true" t="shared" si="7" ref="E19:E25">IF(SUM(O19,X19)&lt;&gt;0,SUM(O19,X19),"")</f>
      </c>
      <c r="F19" s="161">
        <f aca="true" t="shared" si="8" ref="F19:F25">IF(SUM(I19,P19,Y19)&lt;&gt;0,SUM(I19,P19,Y19),"")</f>
      </c>
      <c r="G19" s="162"/>
      <c r="H19" s="40"/>
      <c r="I19" s="74"/>
      <c r="J19" s="75"/>
      <c r="K19" s="68"/>
      <c r="L19" s="49"/>
      <c r="M19" s="21"/>
      <c r="N19" s="22"/>
      <c r="O19" s="23"/>
      <c r="P19" s="41"/>
      <c r="Q19" s="22"/>
      <c r="R19" s="24"/>
      <c r="S19" s="46"/>
      <c r="T19" s="25"/>
      <c r="U19" s="26"/>
      <c r="V19" s="159"/>
      <c r="W19" s="22"/>
      <c r="X19" s="23"/>
      <c r="Y19" s="23"/>
      <c r="Z19" s="27" t="s">
        <v>33</v>
      </c>
      <c r="AA19" s="83"/>
      <c r="AB19" s="42"/>
      <c r="AC19" s="43" t="s">
        <v>31</v>
      </c>
    </row>
    <row r="20" spans="1:29" ht="12.75">
      <c r="A20" s="77" t="s">
        <v>122</v>
      </c>
      <c r="B20" s="43" t="s">
        <v>23</v>
      </c>
      <c r="C20" s="160">
        <f t="shared" si="5"/>
      </c>
      <c r="D20" s="161">
        <f t="shared" si="6"/>
      </c>
      <c r="E20" s="161">
        <f t="shared" si="7"/>
      </c>
      <c r="F20" s="161">
        <f t="shared" si="8"/>
      </c>
      <c r="G20" s="162"/>
      <c r="H20" s="40"/>
      <c r="I20" s="74"/>
      <c r="J20" s="75"/>
      <c r="K20" s="68"/>
      <c r="L20" s="49"/>
      <c r="M20" s="21"/>
      <c r="N20" s="22"/>
      <c r="O20" s="23"/>
      <c r="P20" s="41"/>
      <c r="Q20" s="22"/>
      <c r="R20" s="24"/>
      <c r="S20" s="46"/>
      <c r="T20" s="25"/>
      <c r="U20" s="26"/>
      <c r="V20" s="159"/>
      <c r="W20" s="22" t="s">
        <v>121</v>
      </c>
      <c r="X20" s="23"/>
      <c r="Y20" s="23"/>
      <c r="Z20" s="27"/>
      <c r="AA20" s="83"/>
      <c r="AB20" s="42"/>
      <c r="AC20" s="43" t="s">
        <v>77</v>
      </c>
    </row>
    <row r="21" spans="1:29" ht="12.75">
      <c r="A21" s="77" t="s">
        <v>123</v>
      </c>
      <c r="B21" s="19" t="s">
        <v>28</v>
      </c>
      <c r="C21" s="160">
        <f t="shared" si="5"/>
      </c>
      <c r="D21" s="161">
        <f t="shared" si="6"/>
      </c>
      <c r="E21" s="161">
        <f t="shared" si="7"/>
      </c>
      <c r="F21" s="161">
        <f t="shared" si="8"/>
      </c>
      <c r="G21" s="162"/>
      <c r="H21" s="40"/>
      <c r="I21" s="74"/>
      <c r="J21" s="75"/>
      <c r="K21" s="68"/>
      <c r="L21" s="49"/>
      <c r="M21" s="21"/>
      <c r="N21" s="22"/>
      <c r="O21" s="23"/>
      <c r="P21" s="41"/>
      <c r="Q21" s="22"/>
      <c r="R21" s="24"/>
      <c r="S21" s="46"/>
      <c r="T21" s="25"/>
      <c r="U21" s="26"/>
      <c r="V21" s="159"/>
      <c r="W21" s="22" t="s">
        <v>121</v>
      </c>
      <c r="X21" s="23"/>
      <c r="Y21" s="23"/>
      <c r="Z21" s="27"/>
      <c r="AA21" s="83"/>
      <c r="AB21" s="42"/>
      <c r="AC21" s="43" t="s">
        <v>77</v>
      </c>
    </row>
    <row r="22" spans="1:29" ht="12.75">
      <c r="A22" s="77" t="s">
        <v>124</v>
      </c>
      <c r="B22" s="43" t="s">
        <v>23</v>
      </c>
      <c r="C22" s="160">
        <f t="shared" si="5"/>
      </c>
      <c r="D22" s="161">
        <f t="shared" si="6"/>
      </c>
      <c r="E22" s="161">
        <f t="shared" si="7"/>
      </c>
      <c r="F22" s="161">
        <f t="shared" si="8"/>
      </c>
      <c r="G22" s="162"/>
      <c r="H22" s="40"/>
      <c r="I22" s="74"/>
      <c r="J22" s="75"/>
      <c r="K22" s="68"/>
      <c r="L22" s="49"/>
      <c r="M22" s="21"/>
      <c r="N22" s="22"/>
      <c r="O22" s="23"/>
      <c r="P22" s="41"/>
      <c r="Q22" s="22"/>
      <c r="R22" s="24"/>
      <c r="S22" s="46"/>
      <c r="T22" s="25"/>
      <c r="U22" s="26"/>
      <c r="V22" s="159"/>
      <c r="W22" s="22" t="s">
        <v>121</v>
      </c>
      <c r="X22" s="23"/>
      <c r="Y22" s="23"/>
      <c r="Z22" s="27"/>
      <c r="AA22" s="83"/>
      <c r="AB22" s="42"/>
      <c r="AC22" s="43" t="s">
        <v>38</v>
      </c>
    </row>
    <row r="23" spans="1:29" ht="12.75">
      <c r="A23" s="77" t="s">
        <v>125</v>
      </c>
      <c r="B23" s="43" t="s">
        <v>126</v>
      </c>
      <c r="C23" s="160">
        <f t="shared" si="5"/>
      </c>
      <c r="D23" s="161">
        <f t="shared" si="6"/>
      </c>
      <c r="E23" s="161">
        <f t="shared" si="7"/>
      </c>
      <c r="F23" s="161">
        <f t="shared" si="8"/>
      </c>
      <c r="G23" s="162"/>
      <c r="H23" s="40"/>
      <c r="I23" s="74"/>
      <c r="J23" s="75"/>
      <c r="K23" s="68"/>
      <c r="L23" s="49"/>
      <c r="M23" s="21"/>
      <c r="N23" s="22"/>
      <c r="O23" s="23"/>
      <c r="P23" s="41"/>
      <c r="Q23" s="22"/>
      <c r="R23" s="24"/>
      <c r="S23" s="46"/>
      <c r="T23" s="25"/>
      <c r="U23" s="26"/>
      <c r="V23" s="159"/>
      <c r="W23" s="22" t="s">
        <v>121</v>
      </c>
      <c r="X23" s="23"/>
      <c r="Y23" s="23"/>
      <c r="Z23" s="27"/>
      <c r="AA23" s="83"/>
      <c r="AB23" s="42"/>
      <c r="AC23" s="43" t="s">
        <v>20</v>
      </c>
    </row>
    <row r="24" spans="1:29" ht="12.75">
      <c r="A24" s="77" t="s">
        <v>127</v>
      </c>
      <c r="B24" s="19" t="s">
        <v>27</v>
      </c>
      <c r="C24" s="160">
        <f t="shared" si="5"/>
      </c>
      <c r="D24" s="161">
        <f t="shared" si="6"/>
      </c>
      <c r="E24" s="161">
        <f t="shared" si="7"/>
      </c>
      <c r="F24" s="161">
        <f t="shared" si="8"/>
      </c>
      <c r="G24" s="162"/>
      <c r="H24" s="40"/>
      <c r="I24" s="74"/>
      <c r="J24" s="75"/>
      <c r="K24" s="68"/>
      <c r="L24" s="49"/>
      <c r="M24" s="21"/>
      <c r="N24" s="22"/>
      <c r="O24" s="23"/>
      <c r="P24" s="41"/>
      <c r="Q24" s="22"/>
      <c r="R24" s="24"/>
      <c r="S24" s="46"/>
      <c r="T24" s="25"/>
      <c r="U24" s="26"/>
      <c r="V24" s="159"/>
      <c r="W24" s="22" t="s">
        <v>121</v>
      </c>
      <c r="X24" s="23"/>
      <c r="Y24" s="23"/>
      <c r="Z24" s="27"/>
      <c r="AA24" s="83"/>
      <c r="AB24" s="42"/>
      <c r="AC24" s="43" t="s">
        <v>20</v>
      </c>
    </row>
    <row r="25" spans="1:29" ht="24.75" thickBot="1">
      <c r="A25" s="102" t="s">
        <v>128</v>
      </c>
      <c r="B25" s="28" t="s">
        <v>23</v>
      </c>
      <c r="C25" s="163">
        <f t="shared" si="5"/>
      </c>
      <c r="D25" s="164">
        <f t="shared" si="6"/>
      </c>
      <c r="E25" s="164">
        <f t="shared" si="7"/>
      </c>
      <c r="F25" s="164">
        <f t="shared" si="8"/>
      </c>
      <c r="G25" s="165"/>
      <c r="H25" s="106"/>
      <c r="I25" s="166"/>
      <c r="J25" s="167"/>
      <c r="K25" s="107"/>
      <c r="L25" s="108"/>
      <c r="M25" s="109"/>
      <c r="N25" s="110"/>
      <c r="O25" s="111"/>
      <c r="P25" s="112"/>
      <c r="Q25" s="110"/>
      <c r="R25" s="91"/>
      <c r="S25" s="113"/>
      <c r="T25" s="114"/>
      <c r="U25" s="115"/>
      <c r="V25" s="168"/>
      <c r="W25" s="110" t="s">
        <v>121</v>
      </c>
      <c r="X25" s="111"/>
      <c r="Y25" s="111"/>
      <c r="Z25" s="116"/>
      <c r="AA25" s="117"/>
      <c r="AB25" s="118"/>
      <c r="AC25" s="28" t="s">
        <v>20</v>
      </c>
    </row>
    <row r="27" spans="1:28" ht="12.75">
      <c r="A27" s="5" t="s">
        <v>21</v>
      </c>
      <c r="E27" s="4" t="s">
        <v>63</v>
      </c>
      <c r="F27" s="3"/>
      <c r="G27" s="3"/>
      <c r="T27" s="44" t="s">
        <v>64</v>
      </c>
      <c r="AB27" s="45" t="s">
        <v>65</v>
      </c>
    </row>
    <row r="29" spans="2:29" ht="12.7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</row>
    <row r="30" spans="2:29" ht="12.7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</row>
    <row r="31" spans="2:29" ht="12.7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</row>
    <row r="32" spans="2:39" ht="12.7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</row>
    <row r="33" spans="2:39" ht="12.7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</row>
    <row r="34" spans="2:39" ht="58.5" customHeight="1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2:39" ht="12.7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2:39" ht="12.7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2:39" ht="12.7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</row>
    <row r="38" spans="30:39" ht="12.75">
      <c r="AD38" s="86"/>
      <c r="AE38" s="86"/>
      <c r="AF38" s="86"/>
      <c r="AG38" s="86"/>
      <c r="AH38" s="86"/>
      <c r="AI38" s="86"/>
      <c r="AJ38" s="86"/>
      <c r="AK38" s="86"/>
      <c r="AL38" s="86"/>
      <c r="AM38" s="86"/>
    </row>
    <row r="39" spans="30:39" ht="12.75">
      <c r="AD39" s="86"/>
      <c r="AE39" s="86"/>
      <c r="AF39" s="86"/>
      <c r="AG39" s="86"/>
      <c r="AH39" s="86"/>
      <c r="AI39" s="86"/>
      <c r="AJ39" s="86"/>
      <c r="AK39" s="86"/>
      <c r="AL39" s="86"/>
      <c r="AM39" s="86"/>
    </row>
    <row r="40" spans="30:39" ht="12.75">
      <c r="AD40" s="86"/>
      <c r="AE40" s="86"/>
      <c r="AF40" s="86"/>
      <c r="AG40" s="86"/>
      <c r="AH40" s="86"/>
      <c r="AI40" s="86"/>
      <c r="AJ40" s="86"/>
      <c r="AK40" s="86"/>
      <c r="AL40" s="86"/>
      <c r="AM40" s="86"/>
    </row>
  </sheetData>
  <sheetProtection/>
  <mergeCells count="12">
    <mergeCell ref="A4:B4"/>
    <mergeCell ref="D4:E4"/>
    <mergeCell ref="Z4:AC4"/>
    <mergeCell ref="M6:W6"/>
    <mergeCell ref="Z6:AC6"/>
    <mergeCell ref="A7:A8"/>
    <mergeCell ref="B7:B8"/>
    <mergeCell ref="K7:T7"/>
    <mergeCell ref="U7:AB7"/>
    <mergeCell ref="AC7:AC8"/>
    <mergeCell ref="H7:J7"/>
    <mergeCell ref="C7:G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9"/>
  <sheetViews>
    <sheetView zoomScale="85" zoomScaleNormal="85" zoomScalePageLayoutView="0" workbookViewId="0" topLeftCell="A2">
      <selection activeCell="A2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3.71093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8" width="5.140625" style="1" customWidth="1"/>
    <col min="19" max="19" width="4.421875" style="1" customWidth="1"/>
    <col min="20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46" t="s">
        <v>5</v>
      </c>
      <c r="B4" s="146"/>
      <c r="C4" s="3"/>
      <c r="D4" s="147" t="s">
        <v>58</v>
      </c>
      <c r="E4" s="153"/>
      <c r="F4" s="6"/>
      <c r="G4" s="6"/>
      <c r="H4" s="2" t="s">
        <v>22</v>
      </c>
      <c r="I4" s="7"/>
      <c r="J4" s="7"/>
      <c r="K4" s="7"/>
      <c r="Z4" s="146" t="s">
        <v>70</v>
      </c>
      <c r="AA4" s="146"/>
      <c r="AB4" s="146"/>
      <c r="AC4" s="146"/>
    </row>
    <row r="5" spans="3:8" ht="12">
      <c r="C5" s="3"/>
      <c r="D5" s="3"/>
      <c r="H5" s="2" t="s">
        <v>44</v>
      </c>
    </row>
    <row r="6" spans="8:29" ht="12" customHeight="1" thickBot="1">
      <c r="H6" s="1" t="s">
        <v>53</v>
      </c>
      <c r="M6" s="152" t="s">
        <v>62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Z6" s="152" t="s">
        <v>173</v>
      </c>
      <c r="AA6" s="152"/>
      <c r="AB6" s="152"/>
      <c r="AC6" s="152"/>
    </row>
    <row r="7" spans="1:29" ht="37.5" customHeight="1" thickBot="1">
      <c r="A7" s="142" t="s">
        <v>6</v>
      </c>
      <c r="B7" s="144" t="s">
        <v>24</v>
      </c>
      <c r="C7" s="149" t="s">
        <v>7</v>
      </c>
      <c r="D7" s="150"/>
      <c r="E7" s="150"/>
      <c r="F7" s="150"/>
      <c r="G7" s="151"/>
      <c r="H7" s="149"/>
      <c r="I7" s="150"/>
      <c r="J7" s="151"/>
      <c r="K7" s="149" t="s">
        <v>8</v>
      </c>
      <c r="L7" s="150"/>
      <c r="M7" s="150"/>
      <c r="N7" s="150"/>
      <c r="O7" s="150"/>
      <c r="P7" s="150"/>
      <c r="Q7" s="150"/>
      <c r="R7" s="150"/>
      <c r="S7" s="150"/>
      <c r="T7" s="151"/>
      <c r="U7" s="149" t="s">
        <v>9</v>
      </c>
      <c r="V7" s="150"/>
      <c r="W7" s="150"/>
      <c r="X7" s="150"/>
      <c r="Y7" s="150"/>
      <c r="Z7" s="150"/>
      <c r="AA7" s="150"/>
      <c r="AB7" s="151"/>
      <c r="AC7" s="142" t="s">
        <v>10</v>
      </c>
    </row>
    <row r="8" spans="1:30" ht="84" customHeight="1" thickBot="1">
      <c r="A8" s="143"/>
      <c r="B8" s="145"/>
      <c r="C8" s="8" t="s">
        <v>11</v>
      </c>
      <c r="D8" s="9" t="s">
        <v>12</v>
      </c>
      <c r="E8" s="9" t="s">
        <v>13</v>
      </c>
      <c r="F8" s="14" t="s">
        <v>14</v>
      </c>
      <c r="G8" s="80" t="s">
        <v>92</v>
      </c>
      <c r="H8" s="48"/>
      <c r="I8" s="14" t="s">
        <v>14</v>
      </c>
      <c r="J8" s="9" t="s">
        <v>13</v>
      </c>
      <c r="K8" s="48" t="s">
        <v>66</v>
      </c>
      <c r="L8" s="12" t="s">
        <v>67</v>
      </c>
      <c r="M8" s="11" t="s">
        <v>12</v>
      </c>
      <c r="N8" s="12"/>
      <c r="O8" s="9" t="s">
        <v>13</v>
      </c>
      <c r="P8" s="11" t="s">
        <v>14</v>
      </c>
      <c r="Q8" s="13"/>
      <c r="R8" s="9" t="s">
        <v>15</v>
      </c>
      <c r="S8" s="81" t="s">
        <v>92</v>
      </c>
      <c r="T8" s="53" t="s">
        <v>16</v>
      </c>
      <c r="U8" s="48" t="s">
        <v>66</v>
      </c>
      <c r="V8" s="14" t="s">
        <v>67</v>
      </c>
      <c r="W8" s="14" t="s">
        <v>12</v>
      </c>
      <c r="X8" s="9" t="s">
        <v>13</v>
      </c>
      <c r="Y8" s="9" t="s">
        <v>14</v>
      </c>
      <c r="Z8" s="9" t="s">
        <v>15</v>
      </c>
      <c r="AA8" s="81" t="s">
        <v>92</v>
      </c>
      <c r="AB8" s="53" t="s">
        <v>16</v>
      </c>
      <c r="AC8" s="143"/>
      <c r="AD8" s="15"/>
    </row>
    <row r="9" spans="1:29" ht="12">
      <c r="A9" s="16" t="s">
        <v>76</v>
      </c>
      <c r="B9" s="19" t="s">
        <v>23</v>
      </c>
      <c r="C9" s="52">
        <f>IF(SUM(D9,E9,F9,G9)&lt;&gt;0,SUM(D9,E9,F9,G9),"")</f>
        <v>8</v>
      </c>
      <c r="D9" s="79">
        <f>IF(SUM(H9,M9,W9)&lt;&gt;0,SUM(H9,M9,W9),"")</f>
        <v>2</v>
      </c>
      <c r="E9" s="79">
        <f>IF(SUM(I9,O9,X9)&lt;&gt;0,SUM(I9,O9,X9),"")</f>
        <v>2</v>
      </c>
      <c r="F9" s="79">
        <f>IF(SUM(J9,P9,Y9)&lt;&gt;0,SUM(J9,P9,Y9),"")</f>
        <v>2</v>
      </c>
      <c r="G9" s="55">
        <f>IF(SUM(S9,AA9)&lt;&gt;0,SUM(S9,AA9),"")</f>
        <v>2</v>
      </c>
      <c r="H9" s="156"/>
      <c r="I9" s="169"/>
      <c r="J9" s="170"/>
      <c r="K9" s="171"/>
      <c r="L9" s="172">
        <v>1</v>
      </c>
      <c r="M9" s="173">
        <v>2</v>
      </c>
      <c r="N9" s="174"/>
      <c r="O9" s="157">
        <v>2</v>
      </c>
      <c r="P9" s="173">
        <v>2</v>
      </c>
      <c r="Q9" s="174"/>
      <c r="R9" s="175"/>
      <c r="S9" s="66">
        <v>2</v>
      </c>
      <c r="T9" s="25" t="s">
        <v>18</v>
      </c>
      <c r="U9" s="26"/>
      <c r="V9" s="159"/>
      <c r="W9" s="22"/>
      <c r="X9" s="23"/>
      <c r="Y9" s="23"/>
      <c r="Z9" s="27"/>
      <c r="AA9" s="83"/>
      <c r="AB9" s="25"/>
      <c r="AC9" s="18" t="s">
        <v>77</v>
      </c>
    </row>
    <row r="10" spans="1:29" ht="12.75" customHeight="1">
      <c r="A10" s="77" t="s">
        <v>78</v>
      </c>
      <c r="B10" s="19" t="s">
        <v>28</v>
      </c>
      <c r="C10" s="52">
        <f aca="true" t="shared" si="0" ref="C10:C19">IF(SUM(D10,E10,F10,G10)&lt;&gt;0,SUM(D10,E10,F10,G10),"")</f>
        <v>4</v>
      </c>
      <c r="D10" s="79">
        <f aca="true" t="shared" si="1" ref="D10:D19">IF(SUM(H10,M10,W10)&lt;&gt;0,SUM(H10,M10,W10),"")</f>
        <v>2</v>
      </c>
      <c r="E10" s="79">
        <f aca="true" t="shared" si="2" ref="E10:E27">IF(SUM(I10,O10,X10)&lt;&gt;0,SUM(I10,O10,X10),"")</f>
        <v>2</v>
      </c>
      <c r="F10" s="79">
        <f aca="true" t="shared" si="3" ref="F10:F27">IF(SUM(J10,P10,Y10)&lt;&gt;0,SUM(J10,P10,Y10),"")</f>
      </c>
      <c r="G10" s="55">
        <f aca="true" t="shared" si="4" ref="G10:G27">IF(SUM(S10,AA10)&lt;&gt;0,SUM(S10,AA10),"")</f>
      </c>
      <c r="H10" s="40"/>
      <c r="I10" s="23"/>
      <c r="J10" s="41"/>
      <c r="K10" s="58"/>
      <c r="L10" s="49">
        <v>1</v>
      </c>
      <c r="M10" s="21">
        <v>2</v>
      </c>
      <c r="N10" s="22"/>
      <c r="O10" s="23">
        <v>2</v>
      </c>
      <c r="P10" s="21"/>
      <c r="Q10" s="22"/>
      <c r="R10" s="27" t="s">
        <v>17</v>
      </c>
      <c r="S10" s="83"/>
      <c r="T10" s="25"/>
      <c r="U10" s="69"/>
      <c r="V10" s="26"/>
      <c r="W10" s="22"/>
      <c r="X10" s="23"/>
      <c r="Y10" s="23"/>
      <c r="Z10" s="24"/>
      <c r="AA10" s="46"/>
      <c r="AB10" s="25"/>
      <c r="AC10" s="18" t="s">
        <v>77</v>
      </c>
    </row>
    <row r="11" spans="1:29" ht="12">
      <c r="A11" s="77" t="s">
        <v>55</v>
      </c>
      <c r="B11" s="19" t="s">
        <v>23</v>
      </c>
      <c r="C11" s="52">
        <f t="shared" si="0"/>
        <v>6</v>
      </c>
      <c r="D11" s="79">
        <f t="shared" si="1"/>
        <v>2</v>
      </c>
      <c r="E11" s="79">
        <f t="shared" si="2"/>
      </c>
      <c r="F11" s="79">
        <f t="shared" si="3"/>
        <v>2</v>
      </c>
      <c r="G11" s="55">
        <f t="shared" si="4"/>
        <v>2</v>
      </c>
      <c r="H11" s="156"/>
      <c r="I11" s="23"/>
      <c r="J11" s="76"/>
      <c r="K11" s="70"/>
      <c r="L11" s="61">
        <v>1</v>
      </c>
      <c r="M11" s="20">
        <v>2</v>
      </c>
      <c r="N11" s="62"/>
      <c r="O11" s="63"/>
      <c r="P11" s="20">
        <v>2</v>
      </c>
      <c r="Q11" s="62"/>
      <c r="R11" s="71"/>
      <c r="S11" s="66">
        <v>2</v>
      </c>
      <c r="T11" s="25" t="s">
        <v>18</v>
      </c>
      <c r="U11" s="46"/>
      <c r="V11" s="26"/>
      <c r="W11" s="22"/>
      <c r="X11" s="23"/>
      <c r="Y11" s="23"/>
      <c r="Z11" s="27"/>
      <c r="AA11" s="83"/>
      <c r="AB11" s="25"/>
      <c r="AC11" s="18" t="s">
        <v>38</v>
      </c>
    </row>
    <row r="12" spans="1:29" ht="16.5" customHeight="1">
      <c r="A12" s="77" t="s">
        <v>80</v>
      </c>
      <c r="B12" s="19" t="s">
        <v>23</v>
      </c>
      <c r="C12" s="52">
        <f t="shared" si="0"/>
        <v>10</v>
      </c>
      <c r="D12" s="79">
        <f t="shared" si="1"/>
        <v>4</v>
      </c>
      <c r="E12" s="79">
        <f t="shared" si="2"/>
        <v>2</v>
      </c>
      <c r="F12" s="79">
        <f t="shared" si="3"/>
        <v>2</v>
      </c>
      <c r="G12" s="55">
        <f t="shared" si="4"/>
        <v>2</v>
      </c>
      <c r="H12" s="156"/>
      <c r="I12" s="79"/>
      <c r="J12" s="78"/>
      <c r="K12" s="52"/>
      <c r="L12" s="49"/>
      <c r="M12" s="21">
        <v>2</v>
      </c>
      <c r="N12" s="22" t="s">
        <v>19</v>
      </c>
      <c r="O12" s="23"/>
      <c r="P12" s="41"/>
      <c r="Q12" s="22"/>
      <c r="R12" s="24"/>
      <c r="S12" s="46"/>
      <c r="T12" s="25"/>
      <c r="U12" s="176"/>
      <c r="V12" s="177">
        <v>1</v>
      </c>
      <c r="W12" s="178">
        <v>2</v>
      </c>
      <c r="X12" s="74">
        <v>2</v>
      </c>
      <c r="Y12" s="74">
        <v>2</v>
      </c>
      <c r="Z12" s="179"/>
      <c r="AA12" s="180">
        <v>2</v>
      </c>
      <c r="AB12" s="181" t="s">
        <v>71</v>
      </c>
      <c r="AC12" s="18" t="s">
        <v>20</v>
      </c>
    </row>
    <row r="13" spans="1:29" ht="12">
      <c r="A13" s="77" t="s">
        <v>44</v>
      </c>
      <c r="B13" s="19" t="s">
        <v>25</v>
      </c>
      <c r="C13" s="52">
        <f t="shared" si="0"/>
        <v>20</v>
      </c>
      <c r="D13" s="79">
        <f t="shared" si="1"/>
        <v>6</v>
      </c>
      <c r="E13" s="79">
        <f t="shared" si="2"/>
        <v>8</v>
      </c>
      <c r="F13" s="79">
        <f t="shared" si="3"/>
        <v>4</v>
      </c>
      <c r="G13" s="55">
        <f t="shared" si="4"/>
        <v>2</v>
      </c>
      <c r="H13" s="51"/>
      <c r="I13" s="79"/>
      <c r="J13" s="78"/>
      <c r="K13" s="52"/>
      <c r="L13" s="49">
        <v>1</v>
      </c>
      <c r="M13" s="21">
        <v>2</v>
      </c>
      <c r="N13" s="22"/>
      <c r="O13" s="23">
        <v>4</v>
      </c>
      <c r="P13" s="41"/>
      <c r="Q13" s="22"/>
      <c r="R13" s="24" t="s">
        <v>17</v>
      </c>
      <c r="S13" s="46"/>
      <c r="T13" s="25"/>
      <c r="U13" s="159">
        <v>1</v>
      </c>
      <c r="V13" s="159"/>
      <c r="W13" s="22">
        <v>4</v>
      </c>
      <c r="X13" s="23">
        <v>4</v>
      </c>
      <c r="Y13" s="23">
        <v>4</v>
      </c>
      <c r="Z13" s="27"/>
      <c r="AA13" s="83">
        <v>2</v>
      </c>
      <c r="AB13" s="25" t="s">
        <v>18</v>
      </c>
      <c r="AC13" s="18" t="s">
        <v>20</v>
      </c>
    </row>
    <row r="14" spans="1:29" ht="12">
      <c r="A14" s="182" t="s">
        <v>81</v>
      </c>
      <c r="B14" s="57" t="s">
        <v>89</v>
      </c>
      <c r="C14" s="52">
        <f t="shared" si="0"/>
      </c>
      <c r="D14" s="79">
        <f t="shared" si="1"/>
      </c>
      <c r="E14" s="79">
        <f t="shared" si="2"/>
      </c>
      <c r="F14" s="79">
        <f t="shared" si="3"/>
      </c>
      <c r="G14" s="55">
        <f t="shared" si="4"/>
      </c>
      <c r="H14" s="59"/>
      <c r="I14" s="74"/>
      <c r="J14" s="75"/>
      <c r="K14" s="59"/>
      <c r="L14" s="183"/>
      <c r="M14" s="184"/>
      <c r="N14" s="178"/>
      <c r="O14" s="74"/>
      <c r="P14" s="184"/>
      <c r="Q14" s="178"/>
      <c r="R14" s="179" t="s">
        <v>17</v>
      </c>
      <c r="S14" s="180"/>
      <c r="T14" s="181"/>
      <c r="U14" s="176"/>
      <c r="V14" s="177"/>
      <c r="W14" s="178"/>
      <c r="X14" s="74"/>
      <c r="Y14" s="74"/>
      <c r="Z14" s="179"/>
      <c r="AA14" s="180"/>
      <c r="AB14" s="181"/>
      <c r="AC14" s="185" t="s">
        <v>88</v>
      </c>
    </row>
    <row r="15" spans="1:29" ht="24">
      <c r="A15" s="77" t="s">
        <v>50</v>
      </c>
      <c r="B15" s="19" t="s">
        <v>30</v>
      </c>
      <c r="C15" s="52">
        <f t="shared" si="0"/>
        <v>10</v>
      </c>
      <c r="D15" s="79">
        <f t="shared" si="1"/>
        <v>4</v>
      </c>
      <c r="E15" s="79">
        <f t="shared" si="2"/>
      </c>
      <c r="F15" s="79">
        <f t="shared" si="3"/>
        <v>4</v>
      </c>
      <c r="G15" s="55">
        <f t="shared" si="4"/>
        <v>2</v>
      </c>
      <c r="H15" s="51"/>
      <c r="I15" s="79"/>
      <c r="J15" s="78"/>
      <c r="K15" s="52"/>
      <c r="L15" s="49" t="s">
        <v>34</v>
      </c>
      <c r="M15" s="21">
        <v>4</v>
      </c>
      <c r="N15" s="22"/>
      <c r="O15" s="23"/>
      <c r="P15" s="41">
        <v>4</v>
      </c>
      <c r="Q15" s="22"/>
      <c r="R15" s="24" t="s">
        <v>34</v>
      </c>
      <c r="S15" s="46">
        <v>2</v>
      </c>
      <c r="T15" s="25" t="s">
        <v>18</v>
      </c>
      <c r="U15" s="46"/>
      <c r="V15" s="26"/>
      <c r="W15" s="22"/>
      <c r="X15" s="23"/>
      <c r="Y15" s="23"/>
      <c r="Z15" s="24"/>
      <c r="AA15" s="46"/>
      <c r="AB15" s="42"/>
      <c r="AC15" s="18" t="s">
        <v>20</v>
      </c>
    </row>
    <row r="16" spans="1:29" ht="12">
      <c r="A16" s="77" t="s">
        <v>90</v>
      </c>
      <c r="B16" s="19" t="s">
        <v>27</v>
      </c>
      <c r="C16" s="52">
        <f t="shared" si="0"/>
        <v>10</v>
      </c>
      <c r="D16" s="79">
        <f t="shared" si="1"/>
        <v>2</v>
      </c>
      <c r="E16" s="79">
        <f t="shared" si="2"/>
        <v>4</v>
      </c>
      <c r="F16" s="79">
        <f t="shared" si="3"/>
        <v>2</v>
      </c>
      <c r="G16" s="55">
        <f t="shared" si="4"/>
        <v>2</v>
      </c>
      <c r="H16" s="156"/>
      <c r="I16" s="23"/>
      <c r="J16" s="76"/>
      <c r="K16" s="70"/>
      <c r="L16" s="61">
        <v>1</v>
      </c>
      <c r="M16" s="20">
        <v>2</v>
      </c>
      <c r="N16" s="62"/>
      <c r="O16" s="63">
        <v>4</v>
      </c>
      <c r="P16" s="20">
        <v>2</v>
      </c>
      <c r="Q16" s="62"/>
      <c r="R16" s="71"/>
      <c r="S16" s="66">
        <v>2</v>
      </c>
      <c r="T16" s="25" t="s">
        <v>18</v>
      </c>
      <c r="U16" s="46"/>
      <c r="V16" s="26"/>
      <c r="W16" s="22"/>
      <c r="X16" s="23"/>
      <c r="Y16" s="23"/>
      <c r="Z16" s="27"/>
      <c r="AA16" s="83"/>
      <c r="AB16" s="25"/>
      <c r="AC16" s="18" t="s">
        <v>20</v>
      </c>
    </row>
    <row r="17" spans="1:29" ht="24">
      <c r="A17" s="60" t="s">
        <v>47</v>
      </c>
      <c r="B17" s="54" t="s">
        <v>23</v>
      </c>
      <c r="C17" s="52">
        <f t="shared" si="0"/>
        <v>12</v>
      </c>
      <c r="D17" s="79">
        <f t="shared" si="1"/>
        <v>6</v>
      </c>
      <c r="E17" s="79">
        <f t="shared" si="2"/>
      </c>
      <c r="F17" s="79">
        <f t="shared" si="3"/>
        <v>4</v>
      </c>
      <c r="G17" s="55">
        <f t="shared" si="4"/>
        <v>2</v>
      </c>
      <c r="H17" s="156"/>
      <c r="I17" s="63"/>
      <c r="J17" s="76"/>
      <c r="K17" s="70"/>
      <c r="L17" s="61"/>
      <c r="M17" s="20">
        <v>2</v>
      </c>
      <c r="N17" s="62" t="s">
        <v>19</v>
      </c>
      <c r="O17" s="63"/>
      <c r="P17" s="20"/>
      <c r="Q17" s="62"/>
      <c r="R17" s="71"/>
      <c r="S17" s="66"/>
      <c r="T17" s="25"/>
      <c r="U17" s="67"/>
      <c r="V17" s="177">
        <v>1</v>
      </c>
      <c r="W17" s="178">
        <v>4</v>
      </c>
      <c r="X17" s="74"/>
      <c r="Y17" s="74">
        <v>4</v>
      </c>
      <c r="Z17" s="179"/>
      <c r="AA17" s="180">
        <v>2</v>
      </c>
      <c r="AB17" s="181" t="s">
        <v>71</v>
      </c>
      <c r="AC17" s="18" t="s">
        <v>20</v>
      </c>
    </row>
    <row r="18" spans="1:29" ht="12">
      <c r="A18" s="77" t="s">
        <v>57</v>
      </c>
      <c r="B18" s="19" t="s">
        <v>27</v>
      </c>
      <c r="C18" s="52">
        <f t="shared" si="0"/>
        <v>12</v>
      </c>
      <c r="D18" s="79">
        <f t="shared" si="1"/>
        <v>6</v>
      </c>
      <c r="E18" s="79">
        <f t="shared" si="2"/>
      </c>
      <c r="F18" s="79">
        <f t="shared" si="3"/>
        <v>4</v>
      </c>
      <c r="G18" s="55">
        <f t="shared" si="4"/>
        <v>2</v>
      </c>
      <c r="H18" s="156"/>
      <c r="I18" s="63"/>
      <c r="J18" s="76"/>
      <c r="K18" s="51"/>
      <c r="L18" s="49"/>
      <c r="M18" s="21">
        <v>2</v>
      </c>
      <c r="N18" s="22" t="s">
        <v>19</v>
      </c>
      <c r="O18" s="23"/>
      <c r="P18" s="41"/>
      <c r="Q18" s="22"/>
      <c r="R18" s="24"/>
      <c r="S18" s="46"/>
      <c r="T18" s="25"/>
      <c r="U18" s="46"/>
      <c r="V18" s="26" t="s">
        <v>40</v>
      </c>
      <c r="W18" s="22">
        <v>4</v>
      </c>
      <c r="X18" s="23"/>
      <c r="Y18" s="23">
        <v>4</v>
      </c>
      <c r="Z18" s="24" t="s">
        <v>40</v>
      </c>
      <c r="AA18" s="46">
        <v>2</v>
      </c>
      <c r="AB18" s="25" t="s">
        <v>18</v>
      </c>
      <c r="AC18" s="18" t="s">
        <v>20</v>
      </c>
    </row>
    <row r="19" spans="1:29" ht="30.75" customHeight="1">
      <c r="A19" s="77" t="s">
        <v>79</v>
      </c>
      <c r="B19" s="19" t="s">
        <v>23</v>
      </c>
      <c r="C19" s="52">
        <f t="shared" si="0"/>
        <v>8</v>
      </c>
      <c r="D19" s="79">
        <f t="shared" si="1"/>
        <v>2</v>
      </c>
      <c r="E19" s="79">
        <f t="shared" si="2"/>
        <v>2</v>
      </c>
      <c r="F19" s="79">
        <f t="shared" si="3"/>
        <v>4</v>
      </c>
      <c r="G19" s="55">
        <f t="shared" si="4"/>
      </c>
      <c r="H19" s="51"/>
      <c r="I19" s="63"/>
      <c r="J19" s="76"/>
      <c r="K19" s="51"/>
      <c r="L19" s="49" t="s">
        <v>34</v>
      </c>
      <c r="M19" s="21">
        <v>2</v>
      </c>
      <c r="N19" s="22"/>
      <c r="O19" s="23">
        <v>2</v>
      </c>
      <c r="P19" s="41">
        <v>4</v>
      </c>
      <c r="Q19" s="22"/>
      <c r="R19" s="24" t="s">
        <v>39</v>
      </c>
      <c r="S19" s="46"/>
      <c r="T19" s="25"/>
      <c r="U19" s="46"/>
      <c r="V19" s="26"/>
      <c r="W19" s="22"/>
      <c r="X19" s="23"/>
      <c r="Y19" s="23"/>
      <c r="Z19" s="27"/>
      <c r="AA19" s="83"/>
      <c r="AB19" s="25"/>
      <c r="AC19" s="18" t="s">
        <v>20</v>
      </c>
    </row>
    <row r="20" spans="1:29" ht="12">
      <c r="A20" s="77" t="s">
        <v>91</v>
      </c>
      <c r="B20" s="43" t="s">
        <v>43</v>
      </c>
      <c r="C20" s="59">
        <f>IF(SUM(D20,E20,F20,G20)&lt;&gt;0,SUM(D20,E20,F20,G20),"")</f>
      </c>
      <c r="D20" s="74">
        <f>IF(SUM(H20,M20,W20)&lt;&gt;0,SUM(H20,M20,W20),"")</f>
      </c>
      <c r="E20" s="74">
        <f aca="true" t="shared" si="5" ref="E20:E26">IF(SUM(I20,O20,X20)&lt;&gt;0,SUM(I20,O20,X20),"")</f>
      </c>
      <c r="F20" s="74">
        <f aca="true" t="shared" si="6" ref="F20:F26">IF(SUM(J20,P20,Y20)&lt;&gt;0,SUM(J20,P20,Y20),"")</f>
      </c>
      <c r="G20" s="57">
        <f aca="true" t="shared" si="7" ref="G20:G26">IF(SUM(S20,AA20)&lt;&gt;0,SUM(S20,AA20),"")</f>
      </c>
      <c r="H20" s="58"/>
      <c r="I20" s="74"/>
      <c r="J20" s="75"/>
      <c r="K20" s="59"/>
      <c r="L20" s="49"/>
      <c r="M20" s="21"/>
      <c r="N20" s="22"/>
      <c r="O20" s="23"/>
      <c r="P20" s="41"/>
      <c r="Q20" s="22"/>
      <c r="R20" s="24"/>
      <c r="S20" s="46"/>
      <c r="T20" s="25"/>
      <c r="U20" s="46"/>
      <c r="V20" s="26"/>
      <c r="W20" s="22"/>
      <c r="X20" s="23"/>
      <c r="Y20" s="23"/>
      <c r="Z20" s="27" t="s">
        <v>33</v>
      </c>
      <c r="AA20" s="83"/>
      <c r="AB20" s="42"/>
      <c r="AC20" s="186" t="s">
        <v>20</v>
      </c>
    </row>
    <row r="21" spans="1:240" s="76" customFormat="1" ht="12">
      <c r="A21" s="60" t="s">
        <v>111</v>
      </c>
      <c r="B21" s="18" t="s">
        <v>175</v>
      </c>
      <c r="C21" s="52"/>
      <c r="D21" s="79"/>
      <c r="E21" s="79">
        <f t="shared" si="5"/>
      </c>
      <c r="F21" s="79">
        <f t="shared" si="6"/>
      </c>
      <c r="G21" s="55">
        <f t="shared" si="7"/>
      </c>
      <c r="H21" s="51"/>
      <c r="I21" s="79"/>
      <c r="J21" s="78"/>
      <c r="K21" s="52"/>
      <c r="L21" s="61"/>
      <c r="M21" s="20"/>
      <c r="N21" s="62"/>
      <c r="O21" s="63"/>
      <c r="Q21" s="62"/>
      <c r="R21" s="64"/>
      <c r="S21" s="103"/>
      <c r="T21" s="104"/>
      <c r="U21" s="103"/>
      <c r="V21" s="67"/>
      <c r="W21" s="62" t="s">
        <v>121</v>
      </c>
      <c r="X21" s="63"/>
      <c r="Y21" s="63"/>
      <c r="Z21" s="71"/>
      <c r="AA21" s="66"/>
      <c r="AB21" s="65"/>
      <c r="AC21" s="43" t="s">
        <v>112</v>
      </c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</row>
    <row r="22" spans="1:29" ht="12">
      <c r="A22" s="60" t="s">
        <v>113</v>
      </c>
      <c r="B22" s="43" t="s">
        <v>171</v>
      </c>
      <c r="C22" s="59"/>
      <c r="D22" s="74"/>
      <c r="E22" s="74">
        <f t="shared" si="5"/>
      </c>
      <c r="F22" s="74">
        <f t="shared" si="6"/>
      </c>
      <c r="G22" s="57">
        <f t="shared" si="7"/>
      </c>
      <c r="H22" s="58"/>
      <c r="I22" s="74"/>
      <c r="J22" s="75"/>
      <c r="K22" s="59"/>
      <c r="L22" s="49"/>
      <c r="M22" s="21"/>
      <c r="N22" s="22"/>
      <c r="O22" s="23"/>
      <c r="P22" s="41"/>
      <c r="Q22" s="22"/>
      <c r="R22" s="24"/>
      <c r="S22" s="46"/>
      <c r="T22" s="25"/>
      <c r="U22" s="46"/>
      <c r="V22" s="26"/>
      <c r="W22" s="62" t="s">
        <v>121</v>
      </c>
      <c r="X22" s="23"/>
      <c r="Y22" s="23"/>
      <c r="Z22" s="27"/>
      <c r="AA22" s="83"/>
      <c r="AB22" s="42"/>
      <c r="AC22" s="43" t="s">
        <v>114</v>
      </c>
    </row>
    <row r="23" spans="1:29" ht="12">
      <c r="A23" s="77" t="s">
        <v>115</v>
      </c>
      <c r="B23" s="43" t="s">
        <v>161</v>
      </c>
      <c r="C23" s="59"/>
      <c r="D23" s="74"/>
      <c r="E23" s="74">
        <f t="shared" si="5"/>
      </c>
      <c r="F23" s="74">
        <f t="shared" si="6"/>
      </c>
      <c r="G23" s="57">
        <f t="shared" si="7"/>
      </c>
      <c r="H23" s="58"/>
      <c r="I23" s="74"/>
      <c r="J23" s="75"/>
      <c r="K23" s="59"/>
      <c r="L23" s="49"/>
      <c r="M23" s="21"/>
      <c r="N23" s="22"/>
      <c r="O23" s="23"/>
      <c r="P23" s="41"/>
      <c r="Q23" s="22"/>
      <c r="R23" s="24"/>
      <c r="S23" s="46"/>
      <c r="T23" s="25"/>
      <c r="U23" s="46"/>
      <c r="V23" s="26"/>
      <c r="W23" s="62" t="s">
        <v>121</v>
      </c>
      <c r="X23" s="23"/>
      <c r="Y23" s="23"/>
      <c r="Z23" s="27"/>
      <c r="AA23" s="83"/>
      <c r="AB23" s="42"/>
      <c r="AC23" s="18" t="s">
        <v>112</v>
      </c>
    </row>
    <row r="24" spans="1:29" ht="12">
      <c r="A24" s="77" t="s">
        <v>116</v>
      </c>
      <c r="B24" s="43" t="s">
        <v>171</v>
      </c>
      <c r="C24" s="59"/>
      <c r="D24" s="74"/>
      <c r="E24" s="74">
        <f t="shared" si="5"/>
      </c>
      <c r="F24" s="74">
        <f t="shared" si="6"/>
      </c>
      <c r="G24" s="57">
        <f t="shared" si="7"/>
      </c>
      <c r="H24" s="58"/>
      <c r="I24" s="74"/>
      <c r="J24" s="75"/>
      <c r="K24" s="59"/>
      <c r="L24" s="49"/>
      <c r="M24" s="21"/>
      <c r="N24" s="22"/>
      <c r="O24" s="23"/>
      <c r="P24" s="41"/>
      <c r="Q24" s="22"/>
      <c r="R24" s="24"/>
      <c r="S24" s="46"/>
      <c r="T24" s="25"/>
      <c r="U24" s="46"/>
      <c r="V24" s="26"/>
      <c r="W24" s="62" t="s">
        <v>121</v>
      </c>
      <c r="X24" s="23"/>
      <c r="Y24" s="23"/>
      <c r="Z24" s="27"/>
      <c r="AA24" s="83"/>
      <c r="AB24" s="42"/>
      <c r="AC24" s="18" t="s">
        <v>102</v>
      </c>
    </row>
    <row r="25" spans="1:29" ht="12">
      <c r="A25" s="77" t="s">
        <v>117</v>
      </c>
      <c r="B25" s="43" t="s">
        <v>161</v>
      </c>
      <c r="C25" s="59"/>
      <c r="D25" s="74"/>
      <c r="E25" s="74">
        <f t="shared" si="5"/>
      </c>
      <c r="F25" s="74">
        <f t="shared" si="6"/>
      </c>
      <c r="G25" s="57">
        <f t="shared" si="7"/>
      </c>
      <c r="H25" s="58"/>
      <c r="I25" s="74"/>
      <c r="J25" s="75"/>
      <c r="K25" s="59"/>
      <c r="L25" s="49"/>
      <c r="M25" s="21"/>
      <c r="N25" s="22"/>
      <c r="O25" s="23"/>
      <c r="P25" s="41"/>
      <c r="Q25" s="22"/>
      <c r="R25" s="24"/>
      <c r="S25" s="46"/>
      <c r="T25" s="25"/>
      <c r="U25" s="46"/>
      <c r="V25" s="26"/>
      <c r="W25" s="62" t="s">
        <v>121</v>
      </c>
      <c r="X25" s="23"/>
      <c r="Y25" s="23"/>
      <c r="Z25" s="27"/>
      <c r="AA25" s="83"/>
      <c r="AB25" s="42"/>
      <c r="AC25" s="18" t="s">
        <v>38</v>
      </c>
    </row>
    <row r="26" spans="1:29" ht="12">
      <c r="A26" s="77" t="s">
        <v>118</v>
      </c>
      <c r="B26" s="43" t="s">
        <v>174</v>
      </c>
      <c r="C26" s="59"/>
      <c r="D26" s="74"/>
      <c r="E26" s="74">
        <f t="shared" si="5"/>
      </c>
      <c r="F26" s="74">
        <f t="shared" si="6"/>
      </c>
      <c r="G26" s="57">
        <f t="shared" si="7"/>
      </c>
      <c r="H26" s="58"/>
      <c r="I26" s="74"/>
      <c r="J26" s="75"/>
      <c r="K26" s="59"/>
      <c r="L26" s="49"/>
      <c r="M26" s="21"/>
      <c r="N26" s="22"/>
      <c r="O26" s="23"/>
      <c r="P26" s="41"/>
      <c r="Q26" s="22"/>
      <c r="R26" s="24"/>
      <c r="S26" s="46"/>
      <c r="T26" s="25"/>
      <c r="U26" s="46"/>
      <c r="V26" s="26"/>
      <c r="W26" s="62" t="s">
        <v>121</v>
      </c>
      <c r="X26" s="23"/>
      <c r="Y26" s="23"/>
      <c r="Z26" s="27"/>
      <c r="AA26" s="83"/>
      <c r="AB26" s="42"/>
      <c r="AC26" s="18" t="s">
        <v>20</v>
      </c>
    </row>
    <row r="27" spans="1:29" ht="24.75" thickBot="1">
      <c r="A27" s="102" t="s">
        <v>119</v>
      </c>
      <c r="B27" s="39" t="s">
        <v>161</v>
      </c>
      <c r="C27" s="87"/>
      <c r="D27" s="84"/>
      <c r="E27" s="84">
        <f t="shared" si="2"/>
      </c>
      <c r="F27" s="84">
        <f t="shared" si="3"/>
      </c>
      <c r="G27" s="105">
        <f t="shared" si="4"/>
      </c>
      <c r="H27" s="56"/>
      <c r="I27" s="84"/>
      <c r="J27" s="82"/>
      <c r="K27" s="87"/>
      <c r="L27" s="50"/>
      <c r="M27" s="31"/>
      <c r="N27" s="32"/>
      <c r="O27" s="33"/>
      <c r="P27" s="29"/>
      <c r="Q27" s="32"/>
      <c r="R27" s="34"/>
      <c r="S27" s="47"/>
      <c r="T27" s="35"/>
      <c r="U27" s="47"/>
      <c r="V27" s="36"/>
      <c r="W27" s="32" t="s">
        <v>121</v>
      </c>
      <c r="X27" s="33"/>
      <c r="Y27" s="33"/>
      <c r="Z27" s="37"/>
      <c r="AA27" s="73"/>
      <c r="AB27" s="38"/>
      <c r="AC27" s="28" t="s">
        <v>20</v>
      </c>
    </row>
    <row r="28" spans="1:28" ht="12.75">
      <c r="A28" s="5" t="s">
        <v>21</v>
      </c>
      <c r="E28" s="4" t="s">
        <v>63</v>
      </c>
      <c r="F28" s="3"/>
      <c r="G28" s="3"/>
      <c r="T28" s="44" t="s">
        <v>64</v>
      </c>
      <c r="U28" s="44"/>
      <c r="AB28" s="45" t="s">
        <v>65</v>
      </c>
    </row>
    <row r="30" spans="2:28" ht="12.7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2:39" ht="12.7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</row>
    <row r="32" spans="2:39" ht="12.7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</row>
    <row r="33" spans="2:39" ht="58.5" customHeight="1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</row>
    <row r="34" spans="2:39" ht="12.7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2:39" ht="12.7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2:39" ht="12.7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2:39" ht="12.7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</row>
    <row r="38" spans="2:39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</row>
    <row r="39" spans="29:39" ht="12.75"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</row>
  </sheetData>
  <sheetProtection/>
  <mergeCells count="12">
    <mergeCell ref="H7:J7"/>
    <mergeCell ref="A4:B4"/>
    <mergeCell ref="D4:E4"/>
    <mergeCell ref="A7:A8"/>
    <mergeCell ref="AC7:AC8"/>
    <mergeCell ref="B7:B8"/>
    <mergeCell ref="Z4:AC4"/>
    <mergeCell ref="M6:W6"/>
    <mergeCell ref="Z6:AC6"/>
    <mergeCell ref="K7:T7"/>
    <mergeCell ref="U7:AB7"/>
    <mergeCell ref="C7:G7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28125" style="1" customWidth="1"/>
    <col min="4" max="4" width="3.57421875" style="1" customWidth="1"/>
    <col min="5" max="5" width="3.7109375" style="1" customWidth="1"/>
    <col min="6" max="6" width="4.57421875" style="1" customWidth="1"/>
    <col min="7" max="7" width="0.2890625" style="1" customWidth="1"/>
    <col min="8" max="8" width="4.8515625" style="1" hidden="1" customWidth="1"/>
    <col min="9" max="9" width="4.8515625" style="1" customWidth="1"/>
    <col min="10" max="10" width="4.57421875" style="1" customWidth="1"/>
    <col min="11" max="11" width="3.140625" style="1" customWidth="1"/>
    <col min="12" max="12" width="1.8515625" style="1" bestFit="1" customWidth="1"/>
    <col min="13" max="13" width="3.28125" style="1" customWidth="1"/>
    <col min="14" max="14" width="3.57421875" style="1" customWidth="1"/>
    <col min="15" max="15" width="1.8515625" style="1" bestFit="1" customWidth="1"/>
    <col min="16" max="16" width="4.421875" style="1" customWidth="1"/>
    <col min="17" max="18" width="4.28125" style="1" customWidth="1"/>
    <col min="19" max="19" width="4.57421875" style="1" customWidth="1"/>
    <col min="20" max="20" width="3.140625" style="1" bestFit="1" customWidth="1"/>
    <col min="21" max="21" width="4.140625" style="1" customWidth="1"/>
    <col min="22" max="22" width="3.8515625" style="1" customWidth="1"/>
    <col min="23" max="23" width="4.8515625" style="1" customWidth="1"/>
    <col min="24" max="24" width="4.28125" style="1" customWidth="1"/>
    <col min="25" max="25" width="8.00390625" style="1" customWidth="1"/>
    <col min="26" max="16384" width="9.140625" style="1" customWidth="1"/>
  </cols>
  <sheetData>
    <row r="1" spans="4:24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" t="s">
        <v>1</v>
      </c>
      <c r="X1" s="3"/>
    </row>
    <row r="2" spans="2:25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" t="s">
        <v>3</v>
      </c>
      <c r="X2" s="3"/>
      <c r="Y2" s="3"/>
    </row>
    <row r="3" spans="6:10" ht="15" customHeight="1">
      <c r="F3" s="4" t="s">
        <v>4</v>
      </c>
      <c r="G3" s="4"/>
      <c r="H3" s="4"/>
      <c r="I3" s="4"/>
      <c r="J3" s="4"/>
    </row>
    <row r="4" spans="1:25" ht="12.75" customHeight="1">
      <c r="A4" s="146" t="s">
        <v>5</v>
      </c>
      <c r="B4" s="146"/>
      <c r="C4" s="3"/>
      <c r="D4" s="147" t="s">
        <v>58</v>
      </c>
      <c r="E4" s="148"/>
      <c r="F4" s="6"/>
      <c r="G4" s="2" t="s">
        <v>22</v>
      </c>
      <c r="H4" s="7"/>
      <c r="I4" s="7"/>
      <c r="W4" s="146" t="s">
        <v>70</v>
      </c>
      <c r="X4" s="146"/>
      <c r="Y4" s="146"/>
    </row>
    <row r="5" spans="3:7" ht="12">
      <c r="C5" s="3"/>
      <c r="D5" s="3"/>
      <c r="G5" s="2" t="s">
        <v>44</v>
      </c>
    </row>
    <row r="6" spans="7:25" ht="12" customHeight="1" thickBot="1">
      <c r="G6" s="1" t="s">
        <v>59</v>
      </c>
      <c r="K6" s="152" t="s">
        <v>62</v>
      </c>
      <c r="L6" s="152"/>
      <c r="M6" s="152"/>
      <c r="N6" s="152"/>
      <c r="O6" s="152"/>
      <c r="P6" s="152"/>
      <c r="Q6" s="152"/>
      <c r="R6" s="152"/>
      <c r="S6" s="152"/>
      <c r="T6" s="152"/>
      <c r="W6" s="152" t="s">
        <v>173</v>
      </c>
      <c r="X6" s="152"/>
      <c r="Y6" s="152"/>
    </row>
    <row r="7" spans="1:25" ht="37.5" customHeight="1" thickBot="1">
      <c r="A7" s="142" t="s">
        <v>6</v>
      </c>
      <c r="B7" s="144" t="s">
        <v>24</v>
      </c>
      <c r="C7" s="149" t="s">
        <v>7</v>
      </c>
      <c r="D7" s="150"/>
      <c r="E7" s="150"/>
      <c r="F7" s="151"/>
      <c r="G7" s="149"/>
      <c r="H7" s="151"/>
      <c r="I7" s="149" t="s">
        <v>8</v>
      </c>
      <c r="J7" s="150"/>
      <c r="K7" s="150"/>
      <c r="L7" s="150"/>
      <c r="M7" s="150"/>
      <c r="N7" s="150"/>
      <c r="O7" s="150"/>
      <c r="P7" s="150"/>
      <c r="Q7" s="151"/>
      <c r="R7" s="149" t="s">
        <v>9</v>
      </c>
      <c r="S7" s="150"/>
      <c r="T7" s="150"/>
      <c r="U7" s="150"/>
      <c r="V7" s="150"/>
      <c r="W7" s="150"/>
      <c r="X7" s="151"/>
      <c r="Y7" s="142" t="s">
        <v>10</v>
      </c>
    </row>
    <row r="8" spans="1:26" ht="84" customHeight="1" thickBot="1">
      <c r="A8" s="143"/>
      <c r="B8" s="145"/>
      <c r="C8" s="8" t="s">
        <v>11</v>
      </c>
      <c r="D8" s="9" t="s">
        <v>12</v>
      </c>
      <c r="E8" s="9" t="s">
        <v>13</v>
      </c>
      <c r="F8" s="88" t="s">
        <v>14</v>
      </c>
      <c r="G8" s="10"/>
      <c r="H8" s="88" t="s">
        <v>14</v>
      </c>
      <c r="I8" s="48" t="s">
        <v>66</v>
      </c>
      <c r="J8" s="14" t="s">
        <v>67</v>
      </c>
      <c r="K8" s="11" t="s">
        <v>12</v>
      </c>
      <c r="L8" s="12"/>
      <c r="M8" s="9" t="s">
        <v>13</v>
      </c>
      <c r="N8" s="11" t="s">
        <v>14</v>
      </c>
      <c r="O8" s="13"/>
      <c r="P8" s="9" t="s">
        <v>15</v>
      </c>
      <c r="Q8" s="88" t="s">
        <v>16</v>
      </c>
      <c r="R8" s="48" t="s">
        <v>66</v>
      </c>
      <c r="S8" s="14" t="s">
        <v>67</v>
      </c>
      <c r="T8" s="14" t="s">
        <v>12</v>
      </c>
      <c r="U8" s="9" t="s">
        <v>13</v>
      </c>
      <c r="V8" s="9" t="s">
        <v>14</v>
      </c>
      <c r="W8" s="9" t="s">
        <v>15</v>
      </c>
      <c r="X8" s="88" t="s">
        <v>16</v>
      </c>
      <c r="Y8" s="143"/>
      <c r="Z8" s="15"/>
    </row>
    <row r="9" spans="1:25" ht="12.75">
      <c r="A9" s="187" t="s">
        <v>96</v>
      </c>
      <c r="B9" s="54" t="s">
        <v>28</v>
      </c>
      <c r="C9" s="188">
        <f>IF(SUM(D9,E9,F9)&lt;&gt;0,SUM(D9,E9,F9),"")</f>
        <v>4</v>
      </c>
      <c r="D9" s="189">
        <f>IF(SUM(G9,K9,T9)&lt;&gt;0,SUM(G9,K9,T9),"")</f>
        <v>2</v>
      </c>
      <c r="E9" s="189">
        <f>IF(SUM(M9,U9)&lt;&gt;0,SUM(M9,U9),"")</f>
      </c>
      <c r="F9" s="190">
        <f>IF(SUM(H9,N9,V9)&lt;&gt;0,SUM(H9,N9,V9),"")</f>
        <v>2</v>
      </c>
      <c r="G9" s="156"/>
      <c r="H9" s="191"/>
      <c r="I9" s="51"/>
      <c r="J9" s="61">
        <v>1</v>
      </c>
      <c r="K9" s="20">
        <v>2</v>
      </c>
      <c r="L9" s="62"/>
      <c r="M9" s="63"/>
      <c r="N9" s="20">
        <v>2</v>
      </c>
      <c r="O9" s="62"/>
      <c r="P9" s="71" t="s">
        <v>17</v>
      </c>
      <c r="Q9" s="65"/>
      <c r="R9" s="66"/>
      <c r="S9" s="67"/>
      <c r="T9" s="62"/>
      <c r="U9" s="63"/>
      <c r="V9" s="63"/>
      <c r="W9" s="71"/>
      <c r="X9" s="65"/>
      <c r="Y9" s="18" t="s">
        <v>97</v>
      </c>
    </row>
    <row r="10" spans="1:25" ht="12.75">
      <c r="A10" s="60" t="s">
        <v>60</v>
      </c>
      <c r="B10" s="19" t="s">
        <v>23</v>
      </c>
      <c r="C10" s="192">
        <f aca="true" t="shared" si="0" ref="C10:C20">IF(SUM(D10,E10,F10)&lt;&gt;0,SUM(D10,E10,F10),"")</f>
        <v>8</v>
      </c>
      <c r="D10" s="193">
        <f aca="true" t="shared" si="1" ref="D10:D20">IF(SUM(G10,K10,T10)&lt;&gt;0,SUM(G10,K10,T10),"")</f>
        <v>4</v>
      </c>
      <c r="E10" s="193">
        <f aca="true" t="shared" si="2" ref="E10:E20">IF(SUM(M10,U10)&lt;&gt;0,SUM(M10,U10),"")</f>
      </c>
      <c r="F10" s="194">
        <f aca="true" t="shared" si="3" ref="F10:F20">IF(SUM(H10,N10,V10)&lt;&gt;0,SUM(H10,N10,V10),"")</f>
        <v>4</v>
      </c>
      <c r="G10" s="51"/>
      <c r="H10" s="54"/>
      <c r="I10" s="70">
        <v>1</v>
      </c>
      <c r="J10" s="49"/>
      <c r="K10" s="21">
        <v>4</v>
      </c>
      <c r="L10" s="22"/>
      <c r="M10" s="23"/>
      <c r="N10" s="21">
        <v>4</v>
      </c>
      <c r="O10" s="22"/>
      <c r="P10" s="24" t="s">
        <v>17</v>
      </c>
      <c r="Q10" s="25"/>
      <c r="R10" s="46"/>
      <c r="S10" s="26"/>
      <c r="T10" s="22"/>
      <c r="U10" s="23"/>
      <c r="V10" s="23"/>
      <c r="W10" s="27"/>
      <c r="X10" s="42"/>
      <c r="Y10" s="18" t="s">
        <v>54</v>
      </c>
    </row>
    <row r="11" spans="1:25" ht="12.75">
      <c r="A11" s="195" t="s">
        <v>98</v>
      </c>
      <c r="B11" s="19" t="s">
        <v>23</v>
      </c>
      <c r="C11" s="192">
        <f t="shared" si="0"/>
        <v>14</v>
      </c>
      <c r="D11" s="92">
        <f t="shared" si="1"/>
        <v>6</v>
      </c>
      <c r="E11" s="92">
        <f t="shared" si="2"/>
        <v>4</v>
      </c>
      <c r="F11" s="93">
        <f t="shared" si="3"/>
        <v>4</v>
      </c>
      <c r="G11" s="58"/>
      <c r="H11" s="19"/>
      <c r="I11" s="58"/>
      <c r="J11" s="49"/>
      <c r="K11" s="21">
        <v>2</v>
      </c>
      <c r="L11" s="22" t="s">
        <v>19</v>
      </c>
      <c r="M11" s="23"/>
      <c r="N11" s="21"/>
      <c r="O11" s="22"/>
      <c r="P11" s="24"/>
      <c r="Q11" s="42"/>
      <c r="R11" s="83"/>
      <c r="S11" s="26">
        <v>1</v>
      </c>
      <c r="T11" s="22">
        <v>4</v>
      </c>
      <c r="U11" s="23">
        <v>4</v>
      </c>
      <c r="V11" s="23">
        <v>4</v>
      </c>
      <c r="W11" s="24"/>
      <c r="X11" s="42" t="s">
        <v>71</v>
      </c>
      <c r="Y11" s="43" t="s">
        <v>99</v>
      </c>
    </row>
    <row r="12" spans="1:25" ht="12.75" customHeight="1">
      <c r="A12" s="77" t="s">
        <v>100</v>
      </c>
      <c r="B12" s="19" t="s">
        <v>26</v>
      </c>
      <c r="C12" s="192">
        <f t="shared" si="0"/>
        <v>4</v>
      </c>
      <c r="D12" s="92">
        <f t="shared" si="1"/>
        <v>2</v>
      </c>
      <c r="E12" s="92">
        <f t="shared" si="2"/>
      </c>
      <c r="F12" s="93">
        <f t="shared" si="3"/>
        <v>2</v>
      </c>
      <c r="G12" s="156"/>
      <c r="H12" s="191"/>
      <c r="I12" s="51"/>
      <c r="J12" s="49">
        <v>1</v>
      </c>
      <c r="K12" s="21">
        <v>2</v>
      </c>
      <c r="L12" s="22"/>
      <c r="M12" s="23"/>
      <c r="N12" s="21">
        <v>2</v>
      </c>
      <c r="O12" s="22"/>
      <c r="P12" s="24" t="s">
        <v>17</v>
      </c>
      <c r="Q12" s="25"/>
      <c r="R12" s="46"/>
      <c r="S12" s="26"/>
      <c r="T12" s="22"/>
      <c r="U12" s="23"/>
      <c r="V12" s="23"/>
      <c r="W12" s="24"/>
      <c r="X12" s="25"/>
      <c r="Y12" s="18" t="s">
        <v>97</v>
      </c>
    </row>
    <row r="13" spans="1:25" ht="12.75">
      <c r="A13" s="77" t="s">
        <v>101</v>
      </c>
      <c r="B13" s="17" t="s">
        <v>23</v>
      </c>
      <c r="C13" s="192">
        <f t="shared" si="0"/>
        <v>6</v>
      </c>
      <c r="D13" s="92">
        <f t="shared" si="1"/>
        <v>2</v>
      </c>
      <c r="E13" s="92">
        <f t="shared" si="2"/>
        <v>2</v>
      </c>
      <c r="F13" s="93">
        <f t="shared" si="3"/>
        <v>2</v>
      </c>
      <c r="G13" s="156"/>
      <c r="H13" s="191"/>
      <c r="I13" s="51"/>
      <c r="J13" s="49">
        <v>1</v>
      </c>
      <c r="K13" s="21">
        <v>2</v>
      </c>
      <c r="L13" s="22"/>
      <c r="M13" s="23">
        <v>2</v>
      </c>
      <c r="N13" s="41">
        <v>2</v>
      </c>
      <c r="O13" s="22"/>
      <c r="P13" s="24"/>
      <c r="Q13" s="25" t="s">
        <v>18</v>
      </c>
      <c r="R13" s="69"/>
      <c r="S13" s="26"/>
      <c r="T13" s="22"/>
      <c r="U13" s="23"/>
      <c r="V13" s="23"/>
      <c r="W13" s="27"/>
      <c r="X13" s="25"/>
      <c r="Y13" s="18" t="s">
        <v>102</v>
      </c>
    </row>
    <row r="14" spans="1:25" ht="12.75">
      <c r="A14" s="77" t="s">
        <v>103</v>
      </c>
      <c r="B14" s="19" t="s">
        <v>26</v>
      </c>
      <c r="C14" s="192">
        <f t="shared" si="0"/>
        <v>6</v>
      </c>
      <c r="D14" s="92">
        <f t="shared" si="1"/>
        <v>2</v>
      </c>
      <c r="E14" s="92">
        <f t="shared" si="2"/>
        <v>2</v>
      </c>
      <c r="F14" s="93">
        <f t="shared" si="3"/>
        <v>2</v>
      </c>
      <c r="G14" s="156"/>
      <c r="H14" s="191"/>
      <c r="I14" s="51"/>
      <c r="J14" s="49">
        <v>1</v>
      </c>
      <c r="K14" s="21">
        <v>2</v>
      </c>
      <c r="L14" s="22"/>
      <c r="M14" s="23">
        <v>2</v>
      </c>
      <c r="N14" s="41">
        <v>2</v>
      </c>
      <c r="O14" s="22"/>
      <c r="P14" s="24" t="s">
        <v>17</v>
      </c>
      <c r="Q14" s="25"/>
      <c r="R14" s="26"/>
      <c r="S14" s="26"/>
      <c r="T14" s="22"/>
      <c r="U14" s="23"/>
      <c r="V14" s="23"/>
      <c r="W14" s="24"/>
      <c r="X14" s="25"/>
      <c r="Y14" s="18" t="s">
        <v>38</v>
      </c>
    </row>
    <row r="15" spans="1:25" ht="24">
      <c r="A15" s="77" t="s">
        <v>104</v>
      </c>
      <c r="B15" s="19" t="s">
        <v>26</v>
      </c>
      <c r="C15" s="192">
        <f t="shared" si="0"/>
        <v>6</v>
      </c>
      <c r="D15" s="92">
        <f t="shared" si="1"/>
        <v>4</v>
      </c>
      <c r="E15" s="92">
        <f t="shared" si="2"/>
      </c>
      <c r="F15" s="93">
        <f t="shared" si="3"/>
        <v>2</v>
      </c>
      <c r="G15" s="156"/>
      <c r="H15" s="191"/>
      <c r="I15" s="51"/>
      <c r="J15" s="49"/>
      <c r="K15" s="21">
        <v>2</v>
      </c>
      <c r="L15" s="22" t="s">
        <v>19</v>
      </c>
      <c r="M15" s="23"/>
      <c r="N15" s="41"/>
      <c r="O15" s="22"/>
      <c r="P15" s="24"/>
      <c r="Q15" s="25"/>
      <c r="R15" s="46"/>
      <c r="S15" s="26">
        <v>1</v>
      </c>
      <c r="T15" s="22">
        <v>2</v>
      </c>
      <c r="U15" s="23"/>
      <c r="V15" s="23">
        <v>2</v>
      </c>
      <c r="W15" s="27" t="s">
        <v>17</v>
      </c>
      <c r="X15" s="42"/>
      <c r="Y15" s="18" t="s">
        <v>20</v>
      </c>
    </row>
    <row r="16" spans="1:25" ht="12.75" customHeight="1">
      <c r="A16" s="77" t="s">
        <v>105</v>
      </c>
      <c r="B16" s="19" t="s">
        <v>30</v>
      </c>
      <c r="C16" s="192">
        <f t="shared" si="0"/>
        <v>16</v>
      </c>
      <c r="D16" s="92">
        <f t="shared" si="1"/>
        <v>4</v>
      </c>
      <c r="E16" s="92">
        <f t="shared" si="2"/>
        <v>6</v>
      </c>
      <c r="F16" s="93">
        <f t="shared" si="3"/>
        <v>6</v>
      </c>
      <c r="G16" s="156"/>
      <c r="H16" s="191"/>
      <c r="I16" s="51"/>
      <c r="J16" s="49" t="s">
        <v>40</v>
      </c>
      <c r="K16" s="21">
        <v>4</v>
      </c>
      <c r="L16" s="22"/>
      <c r="M16" s="23">
        <v>6</v>
      </c>
      <c r="N16" s="41">
        <v>6</v>
      </c>
      <c r="O16" s="22"/>
      <c r="P16" s="24" t="s">
        <v>40</v>
      </c>
      <c r="Q16" s="25" t="s">
        <v>18</v>
      </c>
      <c r="R16" s="46"/>
      <c r="S16" s="26"/>
      <c r="T16" s="22"/>
      <c r="U16" s="23"/>
      <c r="V16" s="23"/>
      <c r="W16" s="27"/>
      <c r="X16" s="42"/>
      <c r="Y16" s="18" t="s">
        <v>20</v>
      </c>
    </row>
    <row r="17" spans="1:25" ht="12.75">
      <c r="A17" s="77" t="s">
        <v>56</v>
      </c>
      <c r="B17" s="19" t="s">
        <v>30</v>
      </c>
      <c r="C17" s="94">
        <f t="shared" si="0"/>
        <v>18</v>
      </c>
      <c r="D17" s="92">
        <f t="shared" si="1"/>
        <v>8</v>
      </c>
      <c r="E17" s="92">
        <f t="shared" si="2"/>
        <v>6</v>
      </c>
      <c r="F17" s="93">
        <f t="shared" si="3"/>
        <v>4</v>
      </c>
      <c r="G17" s="51"/>
      <c r="H17" s="54"/>
      <c r="I17" s="51"/>
      <c r="J17" s="26"/>
      <c r="K17" s="21">
        <v>2</v>
      </c>
      <c r="L17" s="22" t="s">
        <v>19</v>
      </c>
      <c r="M17" s="23"/>
      <c r="N17" s="41"/>
      <c r="O17" s="22"/>
      <c r="P17" s="27"/>
      <c r="Q17" s="25"/>
      <c r="R17" s="46"/>
      <c r="S17" s="26" t="s">
        <v>34</v>
      </c>
      <c r="T17" s="22">
        <v>6</v>
      </c>
      <c r="U17" s="23">
        <v>6</v>
      </c>
      <c r="V17" s="23">
        <v>4</v>
      </c>
      <c r="W17" s="24" t="s">
        <v>34</v>
      </c>
      <c r="X17" s="25" t="s">
        <v>18</v>
      </c>
      <c r="Y17" s="18" t="s">
        <v>20</v>
      </c>
    </row>
    <row r="18" spans="1:25" ht="24">
      <c r="A18" s="77" t="s">
        <v>106</v>
      </c>
      <c r="B18" s="19" t="s">
        <v>26</v>
      </c>
      <c r="C18" s="192">
        <f>IF(SUM(D18,E18,F18)&lt;&gt;0,SUM(D18,E18,F18),"")</f>
        <v>6</v>
      </c>
      <c r="D18" s="92">
        <f>IF(SUM(G18,K18,T18)&lt;&gt;0,SUM(G18,K18,T18),"")</f>
        <v>2</v>
      </c>
      <c r="E18" s="92">
        <f t="shared" si="2"/>
        <v>2</v>
      </c>
      <c r="F18" s="93">
        <f>IF(SUM(H18,N18,V18)&lt;&gt;0,SUM(H18,N18,V18),"")</f>
        <v>2</v>
      </c>
      <c r="G18" s="156"/>
      <c r="H18" s="191"/>
      <c r="I18" s="51"/>
      <c r="J18" s="49">
        <v>1</v>
      </c>
      <c r="K18" s="21">
        <v>2</v>
      </c>
      <c r="L18" s="22"/>
      <c r="M18" s="23">
        <v>2</v>
      </c>
      <c r="N18" s="41">
        <v>2</v>
      </c>
      <c r="O18" s="22"/>
      <c r="P18" s="24" t="s">
        <v>17</v>
      </c>
      <c r="Q18" s="25"/>
      <c r="R18" s="46"/>
      <c r="S18" s="26"/>
      <c r="T18" s="22"/>
      <c r="U18" s="23"/>
      <c r="V18" s="23"/>
      <c r="W18" s="27"/>
      <c r="X18" s="25"/>
      <c r="Y18" s="18" t="s">
        <v>20</v>
      </c>
    </row>
    <row r="19" spans="1:25" ht="24">
      <c r="A19" s="77" t="s">
        <v>107</v>
      </c>
      <c r="B19" s="19" t="s">
        <v>23</v>
      </c>
      <c r="C19" s="192">
        <f>IF(SUM(D19,E19,F19)&lt;&gt;0,SUM(D19,E19,F19),"")</f>
        <v>10</v>
      </c>
      <c r="D19" s="92">
        <f>IF(SUM(G19,K19,T19)&lt;&gt;0,SUM(G19,K19,T19),"")</f>
        <v>6</v>
      </c>
      <c r="E19" s="92">
        <f>IF(SUM(M19,U19)&lt;&gt;0,SUM(M19,U19),"")</f>
      </c>
      <c r="F19" s="93">
        <f>IF(SUM(H19,N19,V19)&lt;&gt;0,SUM(H19,N19,V19),"")</f>
        <v>4</v>
      </c>
      <c r="G19" s="156"/>
      <c r="H19" s="191"/>
      <c r="I19" s="51"/>
      <c r="J19" s="49"/>
      <c r="K19" s="21">
        <v>2</v>
      </c>
      <c r="L19" s="22" t="s">
        <v>19</v>
      </c>
      <c r="M19" s="23"/>
      <c r="N19" s="41"/>
      <c r="O19" s="22"/>
      <c r="P19" s="24"/>
      <c r="Q19" s="25"/>
      <c r="R19" s="46"/>
      <c r="S19" s="26" t="s">
        <v>40</v>
      </c>
      <c r="T19" s="22">
        <v>4</v>
      </c>
      <c r="U19" s="23"/>
      <c r="V19" s="23">
        <v>4</v>
      </c>
      <c r="W19" s="24" t="s">
        <v>108</v>
      </c>
      <c r="X19" s="25"/>
      <c r="Y19" s="18" t="s">
        <v>20</v>
      </c>
    </row>
    <row r="20" spans="1:25" ht="15.75" customHeight="1" thickBot="1">
      <c r="A20" s="30" t="s">
        <v>109</v>
      </c>
      <c r="B20" s="72" t="s">
        <v>69</v>
      </c>
      <c r="C20" s="95">
        <f t="shared" si="0"/>
      </c>
      <c r="D20" s="96">
        <f t="shared" si="1"/>
      </c>
      <c r="E20" s="96">
        <f t="shared" si="2"/>
      </c>
      <c r="F20" s="97">
        <f t="shared" si="3"/>
      </c>
      <c r="G20" s="56"/>
      <c r="H20" s="89"/>
      <c r="I20" s="56"/>
      <c r="J20" s="50"/>
      <c r="K20" s="31"/>
      <c r="L20" s="32"/>
      <c r="M20" s="33"/>
      <c r="N20" s="31"/>
      <c r="O20" s="32"/>
      <c r="P20" s="34"/>
      <c r="Q20" s="38"/>
      <c r="R20" s="73"/>
      <c r="S20" s="36"/>
      <c r="T20" s="32"/>
      <c r="U20" s="33"/>
      <c r="V20" s="33"/>
      <c r="W20" s="91" t="s">
        <v>33</v>
      </c>
      <c r="X20" s="38"/>
      <c r="Y20" s="39" t="s">
        <v>20</v>
      </c>
    </row>
    <row r="21" spans="1:24" ht="12.75">
      <c r="A21" s="98"/>
      <c r="C21" s="45"/>
      <c r="D21" s="45"/>
      <c r="E21" s="45"/>
      <c r="F21" s="45"/>
      <c r="J21" s="99"/>
      <c r="P21" s="100"/>
      <c r="Q21" s="100"/>
      <c r="R21" s="100"/>
      <c r="S21" s="99"/>
      <c r="W21" s="101"/>
      <c r="X21" s="101"/>
    </row>
    <row r="22" spans="1:24" ht="12.75">
      <c r="A22" s="5" t="s">
        <v>21</v>
      </c>
      <c r="E22" s="4" t="s">
        <v>63</v>
      </c>
      <c r="F22" s="3"/>
      <c r="Q22" s="44" t="s">
        <v>64</v>
      </c>
      <c r="R22" s="44"/>
      <c r="X22" s="45" t="s">
        <v>65</v>
      </c>
    </row>
    <row r="27" spans="2:25" ht="12.7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</row>
    <row r="28" spans="2:25" ht="12.7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</row>
    <row r="29" spans="2:25" ht="12.7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2:35" ht="12.7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</row>
    <row r="31" spans="2:35" ht="12.7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</row>
    <row r="32" spans="2:35" ht="58.5" customHeight="1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</row>
    <row r="33" spans="2:35" ht="12.7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</row>
    <row r="34" spans="2:35" ht="12.7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</row>
    <row r="35" spans="2:35" ht="12.7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</row>
    <row r="36" spans="26:35" ht="12.75">
      <c r="Z36" s="86"/>
      <c r="AA36" s="86"/>
      <c r="AB36" s="86"/>
      <c r="AC36" s="86"/>
      <c r="AD36" s="86"/>
      <c r="AE36" s="86"/>
      <c r="AF36" s="86"/>
      <c r="AG36" s="86"/>
      <c r="AH36" s="86"/>
      <c r="AI36" s="86"/>
    </row>
    <row r="37" spans="26:35" ht="12.75">
      <c r="Z37" s="86"/>
      <c r="AA37" s="86"/>
      <c r="AB37" s="86"/>
      <c r="AC37" s="86"/>
      <c r="AD37" s="86"/>
      <c r="AE37" s="86"/>
      <c r="AF37" s="86"/>
      <c r="AG37" s="86"/>
      <c r="AH37" s="86"/>
      <c r="AI37" s="86"/>
    </row>
    <row r="38" spans="26:35" ht="12.75">
      <c r="Z38" s="86"/>
      <c r="AA38" s="86"/>
      <c r="AB38" s="86"/>
      <c r="AC38" s="86"/>
      <c r="AD38" s="86"/>
      <c r="AE38" s="86"/>
      <c r="AF38" s="86"/>
      <c r="AG38" s="86"/>
      <c r="AH38" s="86"/>
      <c r="AI38" s="86"/>
    </row>
  </sheetData>
  <sheetProtection/>
  <mergeCells count="12">
    <mergeCell ref="B7:B8"/>
    <mergeCell ref="C7:F7"/>
    <mergeCell ref="G7:H7"/>
    <mergeCell ref="I7:Q7"/>
    <mergeCell ref="R7:X7"/>
    <mergeCell ref="Y7:Y8"/>
    <mergeCell ref="A4:B4"/>
    <mergeCell ref="D4:E4"/>
    <mergeCell ref="W4:Y4"/>
    <mergeCell ref="K6:T6"/>
    <mergeCell ref="W6:Y6"/>
    <mergeCell ref="A7:A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PageLayoutView="0" workbookViewId="0" topLeftCell="A1">
      <selection activeCell="W6" sqref="W6:Y6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28125" style="1" customWidth="1"/>
    <col min="4" max="4" width="3.57421875" style="1" customWidth="1"/>
    <col min="5" max="5" width="3.7109375" style="1" customWidth="1"/>
    <col min="6" max="6" width="4.57421875" style="1" customWidth="1"/>
    <col min="7" max="7" width="0.2890625" style="1" customWidth="1"/>
    <col min="8" max="8" width="4.8515625" style="1" hidden="1" customWidth="1"/>
    <col min="9" max="9" width="4.8515625" style="1" customWidth="1"/>
    <col min="10" max="10" width="4.57421875" style="1" customWidth="1"/>
    <col min="11" max="11" width="3.140625" style="1" customWidth="1"/>
    <col min="12" max="12" width="1.8515625" style="1" bestFit="1" customWidth="1"/>
    <col min="13" max="13" width="3.28125" style="1" customWidth="1"/>
    <col min="14" max="14" width="3.57421875" style="1" customWidth="1"/>
    <col min="15" max="15" width="1.8515625" style="1" bestFit="1" customWidth="1"/>
    <col min="16" max="16" width="5.140625" style="1" customWidth="1"/>
    <col min="17" max="18" width="4.28125" style="1" customWidth="1"/>
    <col min="19" max="19" width="4.57421875" style="1" customWidth="1"/>
    <col min="20" max="20" width="3.140625" style="1" bestFit="1" customWidth="1"/>
    <col min="21" max="21" width="4.140625" style="1" customWidth="1"/>
    <col min="22" max="22" width="3.8515625" style="1" customWidth="1"/>
    <col min="23" max="23" width="4.8515625" style="1" customWidth="1"/>
    <col min="24" max="24" width="4.28125" style="1" customWidth="1"/>
    <col min="25" max="25" width="8.00390625" style="1" customWidth="1"/>
    <col min="26" max="16384" width="9.140625" style="1" customWidth="1"/>
  </cols>
  <sheetData>
    <row r="1" spans="4:24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" t="s">
        <v>1</v>
      </c>
      <c r="X1" s="3"/>
    </row>
    <row r="2" spans="2:25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" t="s">
        <v>3</v>
      </c>
      <c r="X2" s="3"/>
      <c r="Y2" s="3"/>
    </row>
    <row r="3" spans="6:10" ht="15" customHeight="1">
      <c r="F3" s="4" t="s">
        <v>4</v>
      </c>
      <c r="G3" s="4"/>
      <c r="H3" s="4"/>
      <c r="I3" s="4"/>
      <c r="J3" s="4"/>
    </row>
    <row r="4" spans="1:25" ht="12.75" customHeight="1">
      <c r="A4" s="146" t="s">
        <v>5</v>
      </c>
      <c r="B4" s="146"/>
      <c r="C4" s="3"/>
      <c r="D4" s="147" t="s">
        <v>58</v>
      </c>
      <c r="E4" s="148"/>
      <c r="F4" s="6"/>
      <c r="G4" s="2" t="s">
        <v>22</v>
      </c>
      <c r="H4" s="7"/>
      <c r="I4" s="7"/>
      <c r="W4" s="146" t="s">
        <v>70</v>
      </c>
      <c r="X4" s="146"/>
      <c r="Y4" s="146"/>
    </row>
    <row r="5" spans="3:7" ht="12">
      <c r="C5" s="3"/>
      <c r="D5" s="3"/>
      <c r="G5" s="2" t="s">
        <v>44</v>
      </c>
    </row>
    <row r="6" spans="7:25" ht="12" customHeight="1" thickBot="1">
      <c r="G6" s="1" t="s">
        <v>129</v>
      </c>
      <c r="K6" s="152" t="s">
        <v>62</v>
      </c>
      <c r="L6" s="152"/>
      <c r="M6" s="152"/>
      <c r="N6" s="152"/>
      <c r="O6" s="152"/>
      <c r="P6" s="152"/>
      <c r="Q6" s="152"/>
      <c r="R6" s="152"/>
      <c r="S6" s="152"/>
      <c r="T6" s="152"/>
      <c r="W6" s="152" t="s">
        <v>173</v>
      </c>
      <c r="X6" s="152"/>
      <c r="Y6" s="152"/>
    </row>
    <row r="7" spans="1:25" ht="37.5" customHeight="1" thickBot="1">
      <c r="A7" s="142" t="s">
        <v>6</v>
      </c>
      <c r="B7" s="144" t="s">
        <v>24</v>
      </c>
      <c r="C7" s="149" t="s">
        <v>7</v>
      </c>
      <c r="D7" s="150"/>
      <c r="E7" s="150"/>
      <c r="F7" s="151"/>
      <c r="G7" s="149"/>
      <c r="H7" s="151"/>
      <c r="I7" s="149" t="s">
        <v>8</v>
      </c>
      <c r="J7" s="150"/>
      <c r="K7" s="150"/>
      <c r="L7" s="150"/>
      <c r="M7" s="150"/>
      <c r="N7" s="150"/>
      <c r="O7" s="150"/>
      <c r="P7" s="150"/>
      <c r="Q7" s="151"/>
      <c r="R7" s="149" t="s">
        <v>9</v>
      </c>
      <c r="S7" s="150"/>
      <c r="T7" s="150"/>
      <c r="U7" s="150"/>
      <c r="V7" s="150"/>
      <c r="W7" s="150"/>
      <c r="X7" s="151"/>
      <c r="Y7" s="142" t="s">
        <v>10</v>
      </c>
    </row>
    <row r="8" spans="1:26" ht="84" customHeight="1" thickBot="1">
      <c r="A8" s="143"/>
      <c r="B8" s="145"/>
      <c r="C8" s="8" t="s">
        <v>11</v>
      </c>
      <c r="D8" s="9" t="s">
        <v>12</v>
      </c>
      <c r="E8" s="9" t="s">
        <v>13</v>
      </c>
      <c r="F8" s="88" t="s">
        <v>14</v>
      </c>
      <c r="G8" s="10"/>
      <c r="H8" s="88" t="s">
        <v>14</v>
      </c>
      <c r="I8" s="48" t="s">
        <v>66</v>
      </c>
      <c r="J8" s="14" t="s">
        <v>67</v>
      </c>
      <c r="K8" s="11" t="s">
        <v>12</v>
      </c>
      <c r="L8" s="12"/>
      <c r="M8" s="9" t="s">
        <v>13</v>
      </c>
      <c r="N8" s="11" t="s">
        <v>14</v>
      </c>
      <c r="O8" s="13"/>
      <c r="P8" s="9" t="s">
        <v>15</v>
      </c>
      <c r="Q8" s="88" t="s">
        <v>16</v>
      </c>
      <c r="R8" s="48" t="s">
        <v>66</v>
      </c>
      <c r="S8" s="14" t="s">
        <v>67</v>
      </c>
      <c r="T8" s="14" t="s">
        <v>12</v>
      </c>
      <c r="U8" s="9" t="s">
        <v>13</v>
      </c>
      <c r="V8" s="9" t="s">
        <v>14</v>
      </c>
      <c r="W8" s="9" t="s">
        <v>15</v>
      </c>
      <c r="X8" s="88" t="s">
        <v>16</v>
      </c>
      <c r="Y8" s="143"/>
      <c r="Z8" s="15"/>
    </row>
    <row r="9" spans="1:25" ht="12.75">
      <c r="A9" s="60" t="s">
        <v>93</v>
      </c>
      <c r="B9" s="90" t="s">
        <v>94</v>
      </c>
      <c r="C9" s="94">
        <f>IF(SUM(D9,E9,F9)&lt;&gt;0,SUM(D9,E9,F9),"")</f>
        <v>8</v>
      </c>
      <c r="D9" s="92">
        <f>IF(SUM(G9,K9,T9)&lt;&gt;0,SUM(G9,K9,T9),"")</f>
      </c>
      <c r="E9" s="92">
        <f>IF(SUM(M9,U9)&lt;&gt;0,SUM(M9,U9),"")</f>
      </c>
      <c r="F9" s="93">
        <f>IF(SUM(H9,N9,V9)&lt;&gt;0,SUM(H9,N9,V9),"")</f>
        <v>8</v>
      </c>
      <c r="G9" s="58"/>
      <c r="H9" s="19"/>
      <c r="I9" s="51"/>
      <c r="J9" s="61"/>
      <c r="K9" s="20"/>
      <c r="L9" s="62"/>
      <c r="M9" s="63"/>
      <c r="N9" s="20">
        <v>8</v>
      </c>
      <c r="O9" s="62"/>
      <c r="P9" s="64" t="s">
        <v>33</v>
      </c>
      <c r="Q9" s="65"/>
      <c r="R9" s="66"/>
      <c r="S9" s="67"/>
      <c r="T9" s="62"/>
      <c r="U9" s="63"/>
      <c r="V9" s="63"/>
      <c r="W9" s="64"/>
      <c r="X9" s="65"/>
      <c r="Y9" s="18" t="s">
        <v>20</v>
      </c>
    </row>
    <row r="10" spans="1:25" ht="25.5" customHeight="1" thickBot="1">
      <c r="A10" s="30" t="s">
        <v>95</v>
      </c>
      <c r="B10" s="72" t="s">
        <v>110</v>
      </c>
      <c r="C10" s="95">
        <f>IF(SUM(D10,E10,F10)&lt;&gt;0,SUM(D10,E10,F10),"")</f>
      </c>
      <c r="D10" s="96">
        <f>IF(SUM(G10,K10,T10)&lt;&gt;0,SUM(G10,K10,T10),"")</f>
      </c>
      <c r="E10" s="96">
        <f>IF(SUM(M10,U10)&lt;&gt;0,SUM(M10,U10),"")</f>
      </c>
      <c r="F10" s="97">
        <f>IF(SUM(H10,N10,V10)&lt;&gt;0,SUM(H10,N10,V10),"")</f>
      </c>
      <c r="G10" s="56"/>
      <c r="H10" s="89"/>
      <c r="I10" s="56"/>
      <c r="J10" s="50"/>
      <c r="K10" s="31"/>
      <c r="L10" s="32"/>
      <c r="M10" s="33"/>
      <c r="N10" s="31"/>
      <c r="O10" s="32"/>
      <c r="P10" s="34" t="s">
        <v>33</v>
      </c>
      <c r="Q10" s="38"/>
      <c r="R10" s="73"/>
      <c r="S10" s="36"/>
      <c r="T10" s="32"/>
      <c r="U10" s="33"/>
      <c r="V10" s="33"/>
      <c r="W10" s="34"/>
      <c r="X10" s="38"/>
      <c r="Y10" s="39" t="s">
        <v>20</v>
      </c>
    </row>
    <row r="11" spans="1:24" ht="12.75">
      <c r="A11" s="98"/>
      <c r="C11" s="45"/>
      <c r="D11" s="45"/>
      <c r="E11" s="45"/>
      <c r="F11" s="45"/>
      <c r="J11" s="99"/>
      <c r="P11" s="100"/>
      <c r="Q11" s="100"/>
      <c r="R11" s="100"/>
      <c r="S11" s="99"/>
      <c r="W11" s="101"/>
      <c r="X11" s="101"/>
    </row>
    <row r="12" spans="1:24" ht="12.75">
      <c r="A12" s="5" t="s">
        <v>21</v>
      </c>
      <c r="E12" s="4" t="s">
        <v>63</v>
      </c>
      <c r="F12" s="3"/>
      <c r="Q12" s="44" t="s">
        <v>64</v>
      </c>
      <c r="R12" s="44"/>
      <c r="X12" s="45" t="s">
        <v>65</v>
      </c>
    </row>
    <row r="17" spans="2:25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35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2:35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2:35" ht="58.5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26:35" ht="12.75">
      <c r="Z26"/>
      <c r="AA26"/>
      <c r="AB26"/>
      <c r="AC26"/>
      <c r="AD26"/>
      <c r="AE26"/>
      <c r="AF26"/>
      <c r="AG26"/>
      <c r="AH26"/>
      <c r="AI26"/>
    </row>
    <row r="27" spans="26:35" ht="12.75">
      <c r="Z27"/>
      <c r="AA27"/>
      <c r="AB27"/>
      <c r="AC27"/>
      <c r="AD27"/>
      <c r="AE27"/>
      <c r="AF27"/>
      <c r="AG27"/>
      <c r="AH27"/>
      <c r="AI27"/>
    </row>
    <row r="28" spans="26:35" ht="12.75">
      <c r="Z28"/>
      <c r="AA28"/>
      <c r="AB28"/>
      <c r="AC28"/>
      <c r="AD28"/>
      <c r="AE28"/>
      <c r="AF28"/>
      <c r="AG28"/>
      <c r="AH28"/>
      <c r="AI28"/>
    </row>
  </sheetData>
  <sheetProtection/>
  <mergeCells count="12">
    <mergeCell ref="A4:B4"/>
    <mergeCell ref="D4:E4"/>
    <mergeCell ref="W4:Y4"/>
    <mergeCell ref="K6:T6"/>
    <mergeCell ref="W6:Y6"/>
    <mergeCell ref="A7:A8"/>
    <mergeCell ref="B7:B8"/>
    <mergeCell ref="C7:F7"/>
    <mergeCell ref="G7:H7"/>
    <mergeCell ref="I7:Q7"/>
    <mergeCell ref="R7:X7"/>
    <mergeCell ref="Y7:Y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2023-09-04T05:46:59Z</cp:lastPrinted>
  <dcterms:created xsi:type="dcterms:W3CDTF">1996-10-08T23:32:33Z</dcterms:created>
  <dcterms:modified xsi:type="dcterms:W3CDTF">2023-09-04T05:47:08Z</dcterms:modified>
  <cp:category/>
  <cp:version/>
  <cp:contentType/>
  <cp:contentStatus/>
</cp:coreProperties>
</file>