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2"/>
  </bookViews>
  <sheets>
    <sheet name="1курс ПТКМП (испр)" sheetId="1" r:id="rId1"/>
    <sheet name="2курс ПТКМП (испр) (2)" sheetId="2" r:id="rId2"/>
    <sheet name="3курс ПТКМП (испр)" sheetId="3" r:id="rId3"/>
  </sheets>
  <definedNames/>
  <calcPr fullCalcOnLoad="1" refMode="R1C1"/>
</workbook>
</file>

<file path=xl/sharedStrings.xml><?xml version="1.0" encoding="utf-8"?>
<sst xmlns="http://schemas.openxmlformats.org/spreadsheetml/2006/main" count="348" uniqueCount="116">
  <si>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</si>
  <si>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</si>
  <si>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</si>
  <si>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</si>
  <si>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</si>
  <si>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</si>
  <si>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</si>
  <si>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</si>
  <si>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</si>
  <si>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</si>
  <si>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</si>
  <si>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</si>
  <si>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</si>
  <si>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</si>
  <si>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</si>
  <si>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</si>
  <si>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</si>
  <si>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</si>
  <si>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</si>
  <si>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экз</t>
  </si>
  <si>
    <t>Иностранный язык</t>
  </si>
  <si>
    <t>зач</t>
  </si>
  <si>
    <t>Ин.яз.</t>
  </si>
  <si>
    <t>Математика</t>
  </si>
  <si>
    <t>*</t>
  </si>
  <si>
    <t>НГГ</t>
  </si>
  <si>
    <t>180 (5)</t>
  </si>
  <si>
    <t>Директор ИЗО</t>
  </si>
  <si>
    <t>ТМН</t>
  </si>
  <si>
    <t>Рус.яз.</t>
  </si>
  <si>
    <t>Русский язык и культура речи</t>
  </si>
  <si>
    <t>Физики</t>
  </si>
  <si>
    <t>252 (7)</t>
  </si>
  <si>
    <t>72 (2)</t>
  </si>
  <si>
    <t>Физика</t>
  </si>
  <si>
    <t>второй курс</t>
  </si>
  <si>
    <t>432 (12)</t>
  </si>
  <si>
    <t>Химия</t>
  </si>
  <si>
    <t>Теоретическая механика</t>
  </si>
  <si>
    <t>108 (3)</t>
  </si>
  <si>
    <t>Сопротивление материалов</t>
  </si>
  <si>
    <t>216 (6)</t>
  </si>
  <si>
    <t>ТМ</t>
  </si>
  <si>
    <t>Технология конструкционных материалов</t>
  </si>
  <si>
    <t>ПЭ</t>
  </si>
  <si>
    <t>ВМ</t>
  </si>
  <si>
    <t>ТМиСМ</t>
  </si>
  <si>
    <t>ЭиА</t>
  </si>
  <si>
    <t>Правоведение</t>
  </si>
  <si>
    <t>Теория механизмов и машин</t>
  </si>
  <si>
    <t>ТКММ</t>
  </si>
  <si>
    <t>288 (8)</t>
  </si>
  <si>
    <t>Материаловедение</t>
  </si>
  <si>
    <t>Метрология, стандартизация и сертификация</t>
  </si>
  <si>
    <t>СиУК</t>
  </si>
  <si>
    <t>Технические основы создания машин</t>
  </si>
  <si>
    <t>к.п.</t>
  </si>
  <si>
    <t>Безопасность жизнедеятельности</t>
  </si>
  <si>
    <t>БЖД</t>
  </si>
  <si>
    <t>Номер РГЗ</t>
  </si>
  <si>
    <t>Номер ИДЗ</t>
  </si>
  <si>
    <t>Спесивцева С.Е.</t>
  </si>
  <si>
    <t>Директор ДОП</t>
  </si>
  <si>
    <t>Дороганов Е.А.</t>
  </si>
  <si>
    <t>Институт заочного образования</t>
  </si>
  <si>
    <t>д.зач</t>
  </si>
  <si>
    <t>Е.И. Евтушенко</t>
  </si>
  <si>
    <t>Установочная сессия</t>
  </si>
  <si>
    <t>консультации</t>
  </si>
  <si>
    <t>324 (9)</t>
  </si>
  <si>
    <t>История (история России, всеобщая история)</t>
  </si>
  <si>
    <t>15.05.01</t>
  </si>
  <si>
    <t>По направлению</t>
  </si>
  <si>
    <t>зач.</t>
  </si>
  <si>
    <t>экз.</t>
  </si>
  <si>
    <t>СиУ</t>
  </si>
  <si>
    <t>ТиПХ</t>
  </si>
  <si>
    <t>Информационные технологии</t>
  </si>
  <si>
    <t>Инженерная графика</t>
  </si>
  <si>
    <t>"Проектирование технологических машин и комплексов"</t>
  </si>
  <si>
    <t xml:space="preserve">Начертательная геометрия </t>
  </si>
  <si>
    <t>История техники</t>
  </si>
  <si>
    <t>Правоведение*</t>
  </si>
  <si>
    <t>2*</t>
  </si>
  <si>
    <t>Теоретическая механика*</t>
  </si>
  <si>
    <t>720 (20)</t>
  </si>
  <si>
    <t>Цифровое проектирование</t>
  </si>
  <si>
    <t>Философия</t>
  </si>
  <si>
    <t>Детали машин и основы проектирования</t>
  </si>
  <si>
    <t>360 (10)</t>
  </si>
  <si>
    <t>Учебная ознакомительная практика (2 недели)</t>
  </si>
  <si>
    <t xml:space="preserve">Социология и психология управления </t>
  </si>
  <si>
    <t>2023/2024 уч. год.</t>
  </si>
  <si>
    <t>Третий курс</t>
  </si>
  <si>
    <t>108(3)</t>
  </si>
  <si>
    <t>Физическая культура и спорт</t>
  </si>
  <si>
    <t>72(2)</t>
  </si>
  <si>
    <t>ФВС</t>
  </si>
  <si>
    <t>Основы экономики</t>
  </si>
  <si>
    <t>Электротехника и электроника</t>
  </si>
  <si>
    <t>216(6)</t>
  </si>
  <si>
    <t>180(5)</t>
  </si>
  <si>
    <t>144(4)</t>
  </si>
  <si>
    <t>Гидропривод и гидропневмоавтоматика</t>
  </si>
  <si>
    <t>ТГВ</t>
  </si>
  <si>
    <t>288(8)</t>
  </si>
  <si>
    <t>Учебная технологическая (проектно-технологическая) практика (2 нед.)</t>
  </si>
  <si>
    <t>Электрические машины и электропривод*</t>
  </si>
  <si>
    <t>Промышленная экология*</t>
  </si>
  <si>
    <t>Процессы формообразования и металлорежущий инструмент*</t>
  </si>
  <si>
    <t>Взаимозаменяемость и технические измерения*</t>
  </si>
  <si>
    <t>Технологии и оборудование заготовительных производств*</t>
  </si>
  <si>
    <t xml:space="preserve">Безопасность жизнедеятельности* </t>
  </si>
  <si>
    <t xml:space="preserve">Социология и психология управления* </t>
  </si>
  <si>
    <t>Материаловедение*</t>
  </si>
  <si>
    <t>Технология конструкционных материалов*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</si>
</sst>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2" fillId="0" borderId="28" xfId="53" applyFont="1" applyBorder="1" applyAlignment="1">
      <alignment horizontal="left" vertical="center" wrapText="1"/>
      <protection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2" fillId="0" borderId="20" xfId="54" applyFont="1" applyBorder="1" applyAlignment="1">
      <alignment horizontal="left" vertical="center" wrapText="1"/>
      <protection/>
    </xf>
    <xf numFmtId="0" fontId="4" fillId="33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34" borderId="0" xfId="0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17" xfId="0" applyFont="1" applyBorder="1" applyAlignment="1">
      <alignment horizontal="center" vertical="center" textRotation="90" wrapText="1"/>
    </xf>
    <xf numFmtId="0" fontId="48" fillId="0" borderId="40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27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 vertical="center" textRotation="90" wrapText="1"/>
    </xf>
    <xf numFmtId="0" fontId="48" fillId="34" borderId="0" xfId="0" applyFont="1" applyFill="1" applyAlignment="1">
      <alignment horizontal="center" vertical="center" textRotation="90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20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50" fillId="33" borderId="52" xfId="0" applyFont="1" applyFill="1" applyBorder="1" applyAlignment="1">
      <alignment horizontal="center" vertical="center"/>
    </xf>
    <xf numFmtId="0" fontId="50" fillId="33" borderId="51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/>
    </xf>
    <xf numFmtId="0" fontId="48" fillId="33" borderId="54" xfId="0" applyFont="1" applyFill="1" applyBorder="1" applyAlignment="1">
      <alignment horizontal="center" vertical="center"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53" xfId="0" applyFont="1" applyFill="1" applyBorder="1" applyAlignment="1">
      <alignment horizontal="center" vertical="center" wrapText="1"/>
    </xf>
    <xf numFmtId="0" fontId="51" fillId="33" borderId="55" xfId="0" applyFont="1" applyFill="1" applyBorder="1" applyAlignment="1">
      <alignment horizontal="center" vertical="center" wrapText="1"/>
    </xf>
    <xf numFmtId="0" fontId="51" fillId="33" borderId="52" xfId="0" applyFont="1" applyFill="1" applyBorder="1" applyAlignment="1">
      <alignment horizontal="center" vertical="center" wrapText="1"/>
    </xf>
    <xf numFmtId="0" fontId="50" fillId="33" borderId="54" xfId="0" applyFont="1" applyFill="1" applyBorder="1" applyAlignment="1">
      <alignment horizontal="center" vertical="center"/>
    </xf>
    <xf numFmtId="0" fontId="51" fillId="33" borderId="50" xfId="0" applyFont="1" applyFill="1" applyBorder="1" applyAlignment="1">
      <alignment horizontal="center" vertical="center"/>
    </xf>
    <xf numFmtId="0" fontId="51" fillId="33" borderId="53" xfId="0" applyFont="1" applyFill="1" applyBorder="1" applyAlignment="1">
      <alignment horizontal="center" vertical="center"/>
    </xf>
    <xf numFmtId="0" fontId="51" fillId="33" borderId="55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34" borderId="0" xfId="0" applyFont="1" applyFill="1" applyAlignment="1">
      <alignment/>
    </xf>
    <xf numFmtId="0" fontId="2" fillId="0" borderId="0" xfId="0" applyFont="1" applyFill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24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8" width="4.57421875" style="1" customWidth="1"/>
    <col min="9" max="11" width="4.8515625" style="1" customWidth="1"/>
    <col min="12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8" width="5.8515625" style="1" customWidth="1"/>
    <col min="19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6" width="6.140625" style="1" customWidth="1"/>
    <col min="27" max="27" width="4.421875" style="1" customWidth="1"/>
    <col min="28" max="28" width="4.28125" style="1" customWidth="1"/>
    <col min="29" max="29" width="8.00390625" style="1" customWidth="1"/>
    <col min="30" max="34" width="9.140625" style="85" customWidth="1"/>
    <col min="35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43" t="s">
        <v>72</v>
      </c>
      <c r="B4" s="243"/>
      <c r="C4" s="3"/>
      <c r="D4" s="244" t="s">
        <v>71</v>
      </c>
      <c r="E4" s="245"/>
      <c r="H4" s="2" t="s">
        <v>79</v>
      </c>
      <c r="I4" s="6"/>
      <c r="J4" s="6"/>
      <c r="K4" s="6"/>
      <c r="Z4" s="243" t="s">
        <v>66</v>
      </c>
      <c r="AA4" s="243"/>
      <c r="AB4" s="243"/>
      <c r="AC4" s="243"/>
    </row>
    <row r="5" spans="3:12" ht="12">
      <c r="C5" s="245"/>
      <c r="D5" s="245"/>
      <c r="H5" s="2"/>
      <c r="L5" s="2"/>
    </row>
    <row r="6" spans="8:29" ht="12" customHeight="1" thickBot="1">
      <c r="H6" s="1" t="s">
        <v>5</v>
      </c>
      <c r="M6" s="246" t="s">
        <v>64</v>
      </c>
      <c r="N6" s="246"/>
      <c r="O6" s="246"/>
      <c r="P6" s="246"/>
      <c r="Q6" s="246"/>
      <c r="R6" s="246"/>
      <c r="S6" s="246"/>
      <c r="T6" s="246"/>
      <c r="U6" s="246"/>
      <c r="V6" s="246"/>
      <c r="W6" s="246"/>
      <c r="Z6" s="246" t="s">
        <v>92</v>
      </c>
      <c r="AA6" s="246"/>
      <c r="AB6" s="246"/>
      <c r="AC6" s="246"/>
    </row>
    <row r="7" spans="1:29" ht="37.5" customHeight="1" thickBot="1">
      <c r="A7" s="236" t="s">
        <v>6</v>
      </c>
      <c r="B7" s="238" t="s">
        <v>7</v>
      </c>
      <c r="C7" s="240" t="s">
        <v>8</v>
      </c>
      <c r="D7" s="241"/>
      <c r="E7" s="241"/>
      <c r="F7" s="241"/>
      <c r="G7" s="242"/>
      <c r="H7" s="240" t="s">
        <v>67</v>
      </c>
      <c r="I7" s="241"/>
      <c r="J7" s="242"/>
      <c r="K7" s="240" t="s">
        <v>9</v>
      </c>
      <c r="L7" s="241"/>
      <c r="M7" s="241"/>
      <c r="N7" s="241"/>
      <c r="O7" s="241"/>
      <c r="P7" s="241"/>
      <c r="Q7" s="241"/>
      <c r="R7" s="241"/>
      <c r="S7" s="241"/>
      <c r="T7" s="242"/>
      <c r="U7" s="240" t="s">
        <v>10</v>
      </c>
      <c r="V7" s="241"/>
      <c r="W7" s="241"/>
      <c r="X7" s="241"/>
      <c r="Y7" s="241"/>
      <c r="Z7" s="241"/>
      <c r="AA7" s="241"/>
      <c r="AB7" s="242"/>
      <c r="AC7" s="236" t="s">
        <v>11</v>
      </c>
    </row>
    <row r="8" spans="1:30" ht="84" customHeight="1" thickBot="1">
      <c r="A8" s="237"/>
      <c r="B8" s="239"/>
      <c r="C8" s="7" t="s">
        <v>12</v>
      </c>
      <c r="D8" s="8" t="s">
        <v>13</v>
      </c>
      <c r="E8" s="8" t="s">
        <v>14</v>
      </c>
      <c r="F8" s="14" t="s">
        <v>15</v>
      </c>
      <c r="G8" s="57" t="s">
        <v>68</v>
      </c>
      <c r="H8" s="10" t="s">
        <v>13</v>
      </c>
      <c r="I8" s="14" t="s">
        <v>15</v>
      </c>
      <c r="J8" s="8" t="s">
        <v>14</v>
      </c>
      <c r="K8" s="28" t="s">
        <v>59</v>
      </c>
      <c r="L8" s="12" t="s">
        <v>60</v>
      </c>
      <c r="M8" s="11" t="s">
        <v>13</v>
      </c>
      <c r="N8" s="12"/>
      <c r="O8" s="8" t="s">
        <v>14</v>
      </c>
      <c r="P8" s="11" t="s">
        <v>15</v>
      </c>
      <c r="Q8" s="13"/>
      <c r="R8" s="8" t="s">
        <v>16</v>
      </c>
      <c r="S8" s="57" t="s">
        <v>68</v>
      </c>
      <c r="T8" s="9" t="s">
        <v>17</v>
      </c>
      <c r="U8" s="28" t="s">
        <v>59</v>
      </c>
      <c r="V8" s="12" t="s">
        <v>60</v>
      </c>
      <c r="W8" s="14" t="s">
        <v>13</v>
      </c>
      <c r="X8" s="8" t="s">
        <v>14</v>
      </c>
      <c r="Y8" s="8" t="s">
        <v>15</v>
      </c>
      <c r="Z8" s="8" t="s">
        <v>16</v>
      </c>
      <c r="AA8" s="57" t="s">
        <v>68</v>
      </c>
      <c r="AB8" s="9" t="s">
        <v>17</v>
      </c>
      <c r="AC8" s="237"/>
      <c r="AD8" s="197"/>
    </row>
    <row r="9" spans="1:29" ht="14.25" customHeight="1">
      <c r="A9" s="70" t="s">
        <v>70</v>
      </c>
      <c r="B9" s="18" t="s">
        <v>18</v>
      </c>
      <c r="C9" s="58">
        <f>IF(SUM(D9,E9,F9,G9)&lt;&gt;0,SUM(D9,E9,F9,G9),"")</f>
        <v>10</v>
      </c>
      <c r="D9" s="21">
        <f>IF(SUM(H9,M9,W9)&lt;&gt;0,SUM(H9,M9,W9),"")</f>
        <v>6</v>
      </c>
      <c r="E9" s="21">
        <f aca="true" t="shared" si="0" ref="E9:F20">IF(SUM(I9,O9,X9)&lt;&gt;0,SUM(I9,O9,X9),"")</f>
      </c>
      <c r="F9" s="21">
        <f t="shared" si="0"/>
        <v>4</v>
      </c>
      <c r="G9" s="22">
        <f>IF(SUM(S9,AA9)&lt;&gt;0,SUM(S9,AA9),"")</f>
      </c>
      <c r="H9" s="71"/>
      <c r="I9" s="39"/>
      <c r="J9" s="72"/>
      <c r="K9" s="73"/>
      <c r="L9" s="74"/>
      <c r="M9" s="75">
        <v>2</v>
      </c>
      <c r="N9" s="76" t="s">
        <v>24</v>
      </c>
      <c r="O9" s="39"/>
      <c r="P9" s="75"/>
      <c r="Q9" s="76"/>
      <c r="R9" s="77"/>
      <c r="S9" s="78"/>
      <c r="T9" s="79"/>
      <c r="U9" s="80"/>
      <c r="V9" s="81">
        <v>1</v>
      </c>
      <c r="W9" s="76">
        <v>4</v>
      </c>
      <c r="X9" s="39"/>
      <c r="Y9" s="39">
        <v>4</v>
      </c>
      <c r="Z9" s="77" t="s">
        <v>65</v>
      </c>
      <c r="AA9" s="82"/>
      <c r="AB9" s="59"/>
      <c r="AC9" s="32" t="s">
        <v>75</v>
      </c>
    </row>
    <row r="10" spans="1:29" ht="12">
      <c r="A10" s="20" t="s">
        <v>20</v>
      </c>
      <c r="B10" s="18" t="s">
        <v>32</v>
      </c>
      <c r="C10" s="58">
        <f>IF(SUM(D10,E10,F10,G10)&lt;&gt;0,SUM(D10,E10,F10,G10),"")</f>
        <v>14</v>
      </c>
      <c r="D10" s="21">
        <f>IF(SUM(H10,M10,W10)&lt;&gt;0,SUM(H10,M10,W10),"")</f>
      </c>
      <c r="E10" s="21">
        <f>IF(SUM(I10,O10,X10)&lt;&gt;0,SUM(I10,O10,X10),"")</f>
        <v>2</v>
      </c>
      <c r="F10" s="21">
        <f>IF(SUM(J10,P10,Y10)&lt;&gt;0,SUM(J10,P10,Y10),"")</f>
        <v>12</v>
      </c>
      <c r="G10" s="22">
        <f>IF(SUM(S10,AA10)&lt;&gt;0,SUM(S10,AA10),"")</f>
      </c>
      <c r="H10" s="16"/>
      <c r="I10" s="27">
        <v>2</v>
      </c>
      <c r="J10" s="33"/>
      <c r="K10" s="40"/>
      <c r="L10" s="60">
        <v>1</v>
      </c>
      <c r="M10" s="43"/>
      <c r="N10" s="44"/>
      <c r="O10" s="27"/>
      <c r="P10" s="43">
        <v>6</v>
      </c>
      <c r="Q10" s="44"/>
      <c r="R10" s="45" t="s">
        <v>73</v>
      </c>
      <c r="S10" s="34"/>
      <c r="T10" s="46"/>
      <c r="U10" s="61"/>
      <c r="V10" s="42">
        <v>2</v>
      </c>
      <c r="W10" s="44"/>
      <c r="X10" s="27"/>
      <c r="Y10" s="27">
        <v>6</v>
      </c>
      <c r="Z10" s="47" t="s">
        <v>73</v>
      </c>
      <c r="AA10" s="48"/>
      <c r="AB10" s="49"/>
      <c r="AC10" s="15" t="s">
        <v>22</v>
      </c>
    </row>
    <row r="11" spans="1:29" ht="12">
      <c r="A11" s="83" t="s">
        <v>30</v>
      </c>
      <c r="B11" s="22" t="s">
        <v>33</v>
      </c>
      <c r="C11" s="58">
        <f>IF(SUM(D11,E11,F11,G11)&lt;&gt;0,SUM(D11,E11,F11,G11),"")</f>
        <v>6</v>
      </c>
      <c r="D11" s="21">
        <f>IF(SUM(H11,M11,W11)&lt;&gt;0,SUM(H11,M11,W11),"")</f>
        <v>4</v>
      </c>
      <c r="E11" s="21">
        <f t="shared" si="0"/>
      </c>
      <c r="F11" s="21">
        <f t="shared" si="0"/>
        <v>2</v>
      </c>
      <c r="G11" s="22">
        <f>IF(SUM(S11,AA11)&lt;&gt;0,SUM(S11,AA11),"")</f>
      </c>
      <c r="H11" s="16"/>
      <c r="I11" s="27"/>
      <c r="J11" s="33"/>
      <c r="K11" s="40"/>
      <c r="L11" s="60"/>
      <c r="M11" s="43">
        <v>2</v>
      </c>
      <c r="N11" s="44" t="s">
        <v>24</v>
      </c>
      <c r="O11" s="27"/>
      <c r="P11" s="43"/>
      <c r="Q11" s="44"/>
      <c r="R11" s="45"/>
      <c r="S11" s="34"/>
      <c r="T11" s="46"/>
      <c r="U11" s="61"/>
      <c r="V11" s="42"/>
      <c r="W11" s="44">
        <v>2</v>
      </c>
      <c r="X11" s="27"/>
      <c r="Y11" s="27">
        <v>2</v>
      </c>
      <c r="Z11" s="47" t="s">
        <v>73</v>
      </c>
      <c r="AA11" s="48"/>
      <c r="AB11" s="49"/>
      <c r="AC11" s="15" t="s">
        <v>29</v>
      </c>
    </row>
    <row r="12" spans="1:29" ht="12" customHeight="1">
      <c r="A12" s="17" t="s">
        <v>23</v>
      </c>
      <c r="B12" s="19" t="s">
        <v>85</v>
      </c>
      <c r="C12" s="58">
        <f>IF(SUM(D12,E12,F12,G12)&lt;&gt;0,SUM(D12,E12,F12,G12),"")</f>
        <v>20</v>
      </c>
      <c r="D12" s="21">
        <f>IF(SUM(H12,M12,W12)&lt;&gt;0,SUM(H12,M12,W12),"")</f>
        <v>6</v>
      </c>
      <c r="E12" s="21">
        <f t="shared" si="0"/>
      </c>
      <c r="F12" s="21">
        <f t="shared" si="0"/>
        <v>10</v>
      </c>
      <c r="G12" s="22">
        <f>IF(SUM(S12,AA12)&lt;&gt;0,SUM(S12,AA12),"")</f>
        <v>4</v>
      </c>
      <c r="H12" s="16">
        <v>2</v>
      </c>
      <c r="I12" s="27"/>
      <c r="J12" s="33"/>
      <c r="K12" s="41">
        <v>1</v>
      </c>
      <c r="L12" s="60"/>
      <c r="M12" s="43">
        <v>2</v>
      </c>
      <c r="N12" s="44"/>
      <c r="O12" s="27"/>
      <c r="P12" s="43">
        <v>6</v>
      </c>
      <c r="Q12" s="44"/>
      <c r="R12" s="45"/>
      <c r="S12" s="34">
        <v>2</v>
      </c>
      <c r="T12" s="46" t="s">
        <v>74</v>
      </c>
      <c r="U12" s="84">
        <v>2</v>
      </c>
      <c r="V12" s="42"/>
      <c r="W12" s="44">
        <v>2</v>
      </c>
      <c r="X12" s="27"/>
      <c r="Y12" s="27">
        <v>4</v>
      </c>
      <c r="Z12" s="47"/>
      <c r="AA12" s="48">
        <v>2</v>
      </c>
      <c r="AB12" s="49" t="s">
        <v>19</v>
      </c>
      <c r="AC12" s="15" t="s">
        <v>45</v>
      </c>
    </row>
    <row r="13" spans="1:29" ht="12">
      <c r="A13" s="17" t="s">
        <v>34</v>
      </c>
      <c r="B13" s="22" t="s">
        <v>36</v>
      </c>
      <c r="C13" s="58">
        <f aca="true" t="shared" si="1" ref="C13:C18">IF(SUM(D13,E13,F13,G13)&lt;&gt;0,SUM(D13,E13,F13,G13),"")</f>
        <v>10</v>
      </c>
      <c r="D13" s="21">
        <f aca="true" t="shared" si="2" ref="D13:D18">IF(SUM(H13,M13,W13)&lt;&gt;0,SUM(H13,M13,W13),"")</f>
        <v>4</v>
      </c>
      <c r="E13" s="21">
        <f t="shared" si="0"/>
        <v>4</v>
      </c>
      <c r="F13" s="21">
        <f t="shared" si="0"/>
        <v>2</v>
      </c>
      <c r="G13" s="22">
        <f aca="true" t="shared" si="3" ref="G13:G18">IF(SUM(S13,AA13)&lt;&gt;0,SUM(S13,AA13),"")</f>
      </c>
      <c r="H13" s="16"/>
      <c r="I13" s="27"/>
      <c r="J13" s="33"/>
      <c r="K13" s="41"/>
      <c r="L13" s="60"/>
      <c r="M13" s="43">
        <v>2</v>
      </c>
      <c r="N13" s="44" t="s">
        <v>24</v>
      </c>
      <c r="O13" s="27"/>
      <c r="P13" s="43"/>
      <c r="Q13" s="44"/>
      <c r="R13" s="45"/>
      <c r="S13" s="34"/>
      <c r="T13" s="46"/>
      <c r="U13" s="84"/>
      <c r="V13" s="42"/>
      <c r="W13" s="44">
        <v>2</v>
      </c>
      <c r="X13" s="27">
        <v>4</v>
      </c>
      <c r="Y13" s="27">
        <v>2</v>
      </c>
      <c r="Z13" s="47" t="s">
        <v>21</v>
      </c>
      <c r="AA13" s="48"/>
      <c r="AB13" s="49"/>
      <c r="AC13" s="15" t="s">
        <v>31</v>
      </c>
    </row>
    <row r="14" spans="1:29" ht="12">
      <c r="A14" s="17" t="s">
        <v>37</v>
      </c>
      <c r="B14" s="18" t="s">
        <v>18</v>
      </c>
      <c r="C14" s="58">
        <f t="shared" si="1"/>
        <v>8</v>
      </c>
      <c r="D14" s="21">
        <f t="shared" si="2"/>
        <v>4</v>
      </c>
      <c r="E14" s="21">
        <f t="shared" si="0"/>
        <v>4</v>
      </c>
      <c r="F14" s="21">
        <f t="shared" si="0"/>
      </c>
      <c r="G14" s="22">
        <f t="shared" si="3"/>
      </c>
      <c r="H14" s="16">
        <v>2</v>
      </c>
      <c r="I14" s="27"/>
      <c r="J14" s="33"/>
      <c r="K14" s="199">
        <v>1</v>
      </c>
      <c r="L14" s="60"/>
      <c r="M14" s="43">
        <v>2</v>
      </c>
      <c r="N14" s="44"/>
      <c r="O14" s="27">
        <v>4</v>
      </c>
      <c r="P14" s="43"/>
      <c r="Q14" s="44"/>
      <c r="R14" s="45" t="s">
        <v>65</v>
      </c>
      <c r="S14" s="34"/>
      <c r="T14" s="46"/>
      <c r="U14" s="84"/>
      <c r="V14" s="42"/>
      <c r="W14" s="44"/>
      <c r="X14" s="27"/>
      <c r="Y14" s="27"/>
      <c r="Z14" s="47"/>
      <c r="AA14" s="48"/>
      <c r="AB14" s="49"/>
      <c r="AC14" s="15" t="s">
        <v>76</v>
      </c>
    </row>
    <row r="15" spans="1:29" ht="12">
      <c r="A15" s="17" t="s">
        <v>77</v>
      </c>
      <c r="B15" s="18" t="s">
        <v>41</v>
      </c>
      <c r="C15" s="58">
        <f t="shared" si="1"/>
        <v>18</v>
      </c>
      <c r="D15" s="21">
        <f t="shared" si="2"/>
        <v>6</v>
      </c>
      <c r="E15" s="21">
        <f t="shared" si="0"/>
      </c>
      <c r="F15" s="21">
        <f t="shared" si="0"/>
        <v>8</v>
      </c>
      <c r="G15" s="22">
        <f t="shared" si="3"/>
        <v>4</v>
      </c>
      <c r="H15" s="16">
        <v>2</v>
      </c>
      <c r="I15" s="27"/>
      <c r="J15" s="33"/>
      <c r="K15" s="40"/>
      <c r="L15" s="60"/>
      <c r="M15" s="43">
        <v>2</v>
      </c>
      <c r="N15" s="44"/>
      <c r="O15" s="27"/>
      <c r="P15" s="43">
        <v>4</v>
      </c>
      <c r="Q15" s="44"/>
      <c r="R15" s="45"/>
      <c r="S15" s="34">
        <v>2</v>
      </c>
      <c r="T15" s="46" t="s">
        <v>74</v>
      </c>
      <c r="U15" s="84"/>
      <c r="V15" s="42"/>
      <c r="W15" s="44">
        <v>2</v>
      </c>
      <c r="X15" s="27"/>
      <c r="Y15" s="27">
        <v>4</v>
      </c>
      <c r="Z15" s="47"/>
      <c r="AA15" s="48">
        <v>2</v>
      </c>
      <c r="AB15" s="49" t="s">
        <v>19</v>
      </c>
      <c r="AC15" s="15" t="s">
        <v>42</v>
      </c>
    </row>
    <row r="16" spans="1:29" ht="12">
      <c r="A16" s="17" t="s">
        <v>80</v>
      </c>
      <c r="B16" s="18" t="s">
        <v>18</v>
      </c>
      <c r="C16" s="58">
        <f>IF(SUM(D16,E16,F16,G16)&lt;&gt;0,SUM(D16,E16,F16,G16),"")</f>
        <v>12</v>
      </c>
      <c r="D16" s="21">
        <f>IF(SUM(H16,M16,W16)&lt;&gt;0,SUM(H16,M16,W16),"")</f>
        <v>4</v>
      </c>
      <c r="E16" s="21">
        <f>IF(SUM(I16,O16,X16)&lt;&gt;0,SUM(I16,O16,X16),"")</f>
      </c>
      <c r="F16" s="21">
        <f>IF(SUM(J16,P16,Y16)&lt;&gt;0,SUM(J16,P16,Y16),"")</f>
        <v>6</v>
      </c>
      <c r="G16" s="22">
        <f>IF(SUM(S16,AA16)&lt;&gt;0,SUM(S16,AA16),"")</f>
        <v>2</v>
      </c>
      <c r="H16" s="16">
        <v>2</v>
      </c>
      <c r="I16" s="27"/>
      <c r="J16" s="33"/>
      <c r="K16" s="40"/>
      <c r="L16" s="60"/>
      <c r="M16" s="43">
        <v>2</v>
      </c>
      <c r="N16" s="44"/>
      <c r="O16" s="27"/>
      <c r="P16" s="43">
        <v>6</v>
      </c>
      <c r="Q16" s="44"/>
      <c r="R16" s="45"/>
      <c r="S16" s="34">
        <v>2</v>
      </c>
      <c r="T16" s="46" t="s">
        <v>74</v>
      </c>
      <c r="U16" s="61"/>
      <c r="V16" s="42"/>
      <c r="W16" s="44"/>
      <c r="X16" s="27"/>
      <c r="Y16" s="27"/>
      <c r="Z16" s="47"/>
      <c r="AA16" s="48"/>
      <c r="AB16" s="49"/>
      <c r="AC16" s="15" t="s">
        <v>25</v>
      </c>
    </row>
    <row r="17" spans="1:29" ht="12">
      <c r="A17" s="17" t="s">
        <v>78</v>
      </c>
      <c r="B17" s="18" t="s">
        <v>51</v>
      </c>
      <c r="C17" s="58">
        <f t="shared" si="1"/>
        <v>6</v>
      </c>
      <c r="D17" s="21">
        <f t="shared" si="2"/>
        <v>2</v>
      </c>
      <c r="E17" s="21">
        <f t="shared" si="0"/>
      </c>
      <c r="F17" s="21">
        <f t="shared" si="0"/>
        <v>4</v>
      </c>
      <c r="G17" s="22">
        <f t="shared" si="3"/>
      </c>
      <c r="H17" s="16">
        <v>2</v>
      </c>
      <c r="I17" s="27"/>
      <c r="J17" s="33"/>
      <c r="K17" s="40"/>
      <c r="L17" s="60">
        <v>1</v>
      </c>
      <c r="M17" s="43"/>
      <c r="N17" s="44"/>
      <c r="O17" s="27"/>
      <c r="P17" s="43">
        <v>2</v>
      </c>
      <c r="Q17" s="44"/>
      <c r="R17" s="45" t="s">
        <v>21</v>
      </c>
      <c r="S17" s="34"/>
      <c r="T17" s="46"/>
      <c r="U17" s="61"/>
      <c r="V17" s="42">
        <v>2</v>
      </c>
      <c r="W17" s="44"/>
      <c r="X17" s="27"/>
      <c r="Y17" s="27">
        <v>2</v>
      </c>
      <c r="Z17" s="47" t="s">
        <v>65</v>
      </c>
      <c r="AA17" s="48"/>
      <c r="AB17" s="49"/>
      <c r="AC17" s="15" t="s">
        <v>25</v>
      </c>
    </row>
    <row r="18" spans="1:29" ht="12">
      <c r="A18" s="20" t="s">
        <v>81</v>
      </c>
      <c r="B18" s="22" t="s">
        <v>33</v>
      </c>
      <c r="C18" s="58">
        <f t="shared" si="1"/>
        <v>8</v>
      </c>
      <c r="D18" s="21">
        <f t="shared" si="2"/>
        <v>4</v>
      </c>
      <c r="E18" s="21">
        <f t="shared" si="0"/>
      </c>
      <c r="F18" s="21">
        <f t="shared" si="0"/>
        <v>4</v>
      </c>
      <c r="G18" s="22">
        <f t="shared" si="3"/>
      </c>
      <c r="H18" s="16">
        <v>2</v>
      </c>
      <c r="I18" s="27"/>
      <c r="J18" s="33"/>
      <c r="K18" s="40"/>
      <c r="L18" s="60"/>
      <c r="M18" s="43">
        <v>2</v>
      </c>
      <c r="N18" s="44"/>
      <c r="O18" s="27"/>
      <c r="P18" s="43">
        <v>4</v>
      </c>
      <c r="Q18" s="44"/>
      <c r="R18" s="45" t="s">
        <v>21</v>
      </c>
      <c r="S18" s="34"/>
      <c r="T18" s="46"/>
      <c r="U18" s="61"/>
      <c r="V18" s="42"/>
      <c r="W18" s="44"/>
      <c r="X18" s="27"/>
      <c r="Y18" s="27"/>
      <c r="Z18" s="47"/>
      <c r="AA18" s="48"/>
      <c r="AB18" s="49"/>
      <c r="AC18" s="15" t="s">
        <v>42</v>
      </c>
    </row>
    <row r="19" spans="1:29" s="85" customFormat="1" ht="12">
      <c r="A19" s="221" t="s">
        <v>86</v>
      </c>
      <c r="B19" s="37" t="s">
        <v>36</v>
      </c>
      <c r="C19" s="35">
        <f>IF(SUM(D19,E19,F19,G19)&lt;&gt;0,SUM(D19,E19,F19,G19),"")</f>
      </c>
      <c r="D19" s="36">
        <f>IF(SUM(H19,M19,W19)&lt;&gt;0,SUM(H19,M19,W19),"")</f>
      </c>
      <c r="E19" s="36">
        <f>IF(SUM(I19,O19,X19)&lt;&gt;0,SUM(I19,O19,X19),"")</f>
      </c>
      <c r="F19" s="36">
        <f>IF(SUM(J19,P19,Y19)&lt;&gt;0,SUM(J19,P19,Y19),"")</f>
      </c>
      <c r="G19" s="37">
        <f>IF(SUM(S19,AA19)&lt;&gt;0,SUM(S19,AA19),"")</f>
      </c>
      <c r="H19" s="222"/>
      <c r="I19" s="36"/>
      <c r="J19" s="38"/>
      <c r="K19" s="35"/>
      <c r="L19" s="223"/>
      <c r="M19" s="224"/>
      <c r="N19" s="225"/>
      <c r="O19" s="36"/>
      <c r="P19" s="224"/>
      <c r="Q19" s="225"/>
      <c r="R19" s="226"/>
      <c r="S19" s="227"/>
      <c r="T19" s="228"/>
      <c r="U19" s="229"/>
      <c r="V19" s="230"/>
      <c r="W19" s="225" t="s">
        <v>83</v>
      </c>
      <c r="X19" s="36"/>
      <c r="Y19" s="36"/>
      <c r="Z19" s="231"/>
      <c r="AA19" s="232"/>
      <c r="AB19" s="233"/>
      <c r="AC19" s="234" t="s">
        <v>42</v>
      </c>
    </row>
    <row r="20" spans="1:29" ht="12">
      <c r="A20" s="17" t="s">
        <v>82</v>
      </c>
      <c r="B20" s="22" t="s">
        <v>33</v>
      </c>
      <c r="C20" s="58">
        <f>IF(SUM(D20,E20,F20,G20)&lt;&gt;0,SUM(D20,E20,F20,G20),"")</f>
      </c>
      <c r="D20" s="21">
        <f>IF(SUM(H20,M20,W20)&lt;&gt;0,SUM(H20,M20,W20),"")</f>
      </c>
      <c r="E20" s="21">
        <f t="shared" si="0"/>
      </c>
      <c r="F20" s="21">
        <f t="shared" si="0"/>
      </c>
      <c r="G20" s="22">
        <f>IF(SUM(S20,AA20)&lt;&gt;0,SUM(S20,AA20),"")</f>
      </c>
      <c r="H20" s="16"/>
      <c r="I20" s="27"/>
      <c r="J20" s="33"/>
      <c r="K20" s="40"/>
      <c r="L20" s="60"/>
      <c r="M20" s="43"/>
      <c r="N20" s="44"/>
      <c r="O20" s="27"/>
      <c r="P20" s="43"/>
      <c r="Q20" s="44"/>
      <c r="R20" s="45"/>
      <c r="S20" s="34"/>
      <c r="T20" s="46"/>
      <c r="U20" s="61"/>
      <c r="V20" s="42"/>
      <c r="W20" s="44" t="s">
        <v>83</v>
      </c>
      <c r="X20" s="27"/>
      <c r="Y20" s="27"/>
      <c r="Z20" s="47"/>
      <c r="AA20" s="48"/>
      <c r="AB20" s="49"/>
      <c r="AC20" s="15" t="s">
        <v>75</v>
      </c>
    </row>
    <row r="21" spans="1:29" ht="12.75" thickBot="1">
      <c r="A21" s="23" t="s">
        <v>84</v>
      </c>
      <c r="B21" s="24" t="s">
        <v>51</v>
      </c>
      <c r="C21" s="62">
        <f>IF(SUM(D21,E21,F21,G21)&lt;&gt;0,SUM(D21,E21,F21,G21),"")</f>
      </c>
      <c r="D21" s="25">
        <f>IF(SUM(H21,M21,W21)&lt;&gt;0,SUM(H21,M21,W21),"")</f>
      </c>
      <c r="E21" s="25">
        <f>IF(SUM(I21,O21,X21)&lt;&gt;0,SUM(I21,O21,X21),"")</f>
      </c>
      <c r="F21" s="25">
        <f>IF(SUM(J21,P21,Y21)&lt;&gt;0,SUM(J21,P21,Y21),"")</f>
      </c>
      <c r="G21" s="24">
        <f>IF(SUM(S21,AA21)&lt;&gt;0,SUM(S21,AA21),"")</f>
      </c>
      <c r="H21" s="50"/>
      <c r="I21" s="51"/>
      <c r="J21" s="52"/>
      <c r="K21" s="200"/>
      <c r="L21" s="63"/>
      <c r="M21" s="64"/>
      <c r="N21" s="53"/>
      <c r="O21" s="51"/>
      <c r="P21" s="64"/>
      <c r="Q21" s="53"/>
      <c r="R21" s="65"/>
      <c r="S21" s="66"/>
      <c r="T21" s="67"/>
      <c r="U21" s="68"/>
      <c r="V21" s="69"/>
      <c r="W21" s="53" t="s">
        <v>83</v>
      </c>
      <c r="X21" s="51"/>
      <c r="Y21" s="51"/>
      <c r="Z21" s="54"/>
      <c r="AA21" s="55"/>
      <c r="AB21" s="56"/>
      <c r="AC21" s="26" t="s">
        <v>46</v>
      </c>
    </row>
    <row r="23" spans="1:28" ht="12.75">
      <c r="A23" s="5" t="s">
        <v>27</v>
      </c>
      <c r="E23" s="4" t="s">
        <v>61</v>
      </c>
      <c r="F23" s="3"/>
      <c r="G23" s="3"/>
      <c r="T23" s="30" t="s">
        <v>62</v>
      </c>
      <c r="U23" s="30"/>
      <c r="AB23" s="31" t="s">
        <v>63</v>
      </c>
    </row>
    <row r="28" spans="2:29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2:29" ht="12.7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2:29" ht="12.7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2:39" ht="12.7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198"/>
      <c r="AE31" s="198"/>
      <c r="AF31" s="198"/>
      <c r="AG31" s="198"/>
      <c r="AH31" s="198"/>
      <c r="AI31" s="29"/>
      <c r="AJ31" s="29"/>
      <c r="AK31" s="29"/>
      <c r="AL31" s="29"/>
      <c r="AM31" s="29"/>
    </row>
    <row r="32" spans="2:39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198"/>
      <c r="AE32" s="198"/>
      <c r="AF32" s="198"/>
      <c r="AG32" s="198"/>
      <c r="AH32" s="198"/>
      <c r="AI32" s="29"/>
      <c r="AJ32" s="29"/>
      <c r="AK32" s="29"/>
      <c r="AL32" s="29"/>
      <c r="AM32" s="29"/>
    </row>
    <row r="33" spans="2:39" ht="58.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198"/>
      <c r="AE33" s="198"/>
      <c r="AF33" s="198"/>
      <c r="AG33" s="198"/>
      <c r="AH33" s="198"/>
      <c r="AI33" s="29"/>
      <c r="AJ33" s="29"/>
      <c r="AK33" s="29"/>
      <c r="AL33" s="29"/>
      <c r="AM33" s="29"/>
    </row>
    <row r="34" spans="2:39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198"/>
      <c r="AE34" s="198"/>
      <c r="AF34" s="198"/>
      <c r="AG34" s="198"/>
      <c r="AH34" s="198"/>
      <c r="AI34" s="29"/>
      <c r="AJ34" s="29"/>
      <c r="AK34" s="29"/>
      <c r="AL34" s="29"/>
      <c r="AM34" s="29"/>
    </row>
    <row r="35" spans="2:39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198"/>
      <c r="AE35" s="198"/>
      <c r="AF35" s="198"/>
      <c r="AG35" s="198"/>
      <c r="AH35" s="198"/>
      <c r="AI35" s="29"/>
      <c r="AJ35" s="29"/>
      <c r="AK35" s="29"/>
      <c r="AL35" s="29"/>
      <c r="AM35" s="29"/>
    </row>
    <row r="36" spans="2:39" ht="12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198"/>
      <c r="AE36" s="198"/>
      <c r="AF36" s="198"/>
      <c r="AG36" s="198"/>
      <c r="AH36" s="198"/>
      <c r="AI36" s="29"/>
      <c r="AJ36" s="29"/>
      <c r="AK36" s="29"/>
      <c r="AL36" s="29"/>
      <c r="AM36" s="29"/>
    </row>
    <row r="37" spans="30:39" ht="12.75">
      <c r="AD37" s="198"/>
      <c r="AE37" s="198"/>
      <c r="AF37" s="198"/>
      <c r="AG37" s="198"/>
      <c r="AH37" s="198"/>
      <c r="AI37" s="29"/>
      <c r="AJ37" s="29"/>
      <c r="AK37" s="29"/>
      <c r="AL37" s="29"/>
      <c r="AM37" s="29"/>
    </row>
    <row r="38" spans="30:39" ht="12.75">
      <c r="AD38" s="198"/>
      <c r="AE38" s="198"/>
      <c r="AF38" s="198"/>
      <c r="AG38" s="198"/>
      <c r="AH38" s="198"/>
      <c r="AI38" s="29"/>
      <c r="AJ38" s="29"/>
      <c r="AK38" s="29"/>
      <c r="AL38" s="29"/>
      <c r="AM38" s="29"/>
    </row>
    <row r="39" spans="30:39" ht="12.75">
      <c r="AD39" s="198"/>
      <c r="AE39" s="198"/>
      <c r="AF39" s="198"/>
      <c r="AG39" s="198"/>
      <c r="AH39" s="198"/>
      <c r="AI39" s="29"/>
      <c r="AJ39" s="29"/>
      <c r="AK39" s="29"/>
      <c r="AL39" s="29"/>
      <c r="AM39" s="29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C7:G7"/>
    <mergeCell ref="H7:J7"/>
    <mergeCell ref="K7:T7"/>
    <mergeCell ref="U7:AB7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2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8.28125" style="202" customWidth="1"/>
    <col min="2" max="2" width="8.140625" style="202" customWidth="1"/>
    <col min="3" max="3" width="4.00390625" style="202" bestFit="1" customWidth="1"/>
    <col min="4" max="4" width="3.57421875" style="202" customWidth="1"/>
    <col min="5" max="5" width="3.7109375" style="202" customWidth="1"/>
    <col min="6" max="7" width="4.57421875" style="202" customWidth="1"/>
    <col min="8" max="8" width="0.2890625" style="202" customWidth="1"/>
    <col min="9" max="10" width="4.8515625" style="202" hidden="1" customWidth="1"/>
    <col min="11" max="11" width="4.8515625" style="202" customWidth="1"/>
    <col min="12" max="12" width="4.57421875" style="202" customWidth="1"/>
    <col min="13" max="13" width="3.140625" style="202" customWidth="1"/>
    <col min="14" max="14" width="1.8515625" style="202" bestFit="1" customWidth="1"/>
    <col min="15" max="15" width="3.28125" style="202" customWidth="1"/>
    <col min="16" max="16" width="3.57421875" style="202" customWidth="1"/>
    <col min="17" max="17" width="1.8515625" style="202" bestFit="1" customWidth="1"/>
    <col min="18" max="18" width="4.8515625" style="202" customWidth="1"/>
    <col min="19" max="21" width="4.28125" style="202" customWidth="1"/>
    <col min="22" max="22" width="4.57421875" style="202" customWidth="1"/>
    <col min="23" max="23" width="3.140625" style="202" bestFit="1" customWidth="1"/>
    <col min="24" max="24" width="4.140625" style="202" customWidth="1"/>
    <col min="25" max="25" width="3.8515625" style="202" customWidth="1"/>
    <col min="26" max="27" width="4.421875" style="202" customWidth="1"/>
    <col min="28" max="28" width="4.28125" style="202" customWidth="1"/>
    <col min="29" max="29" width="8.00390625" style="202" customWidth="1"/>
    <col min="30" max="38" width="9.140625" style="88" customWidth="1"/>
    <col min="39" max="16384" width="9.140625" style="202" customWidth="1"/>
  </cols>
  <sheetData>
    <row r="1" spans="4:28" ht="13.5" customHeight="1">
      <c r="D1" s="86"/>
      <c r="E1" s="86"/>
      <c r="F1" s="86"/>
      <c r="G1" s="86"/>
      <c r="H1" s="202" t="s">
        <v>0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Y1" s="87"/>
      <c r="Z1" s="202" t="s">
        <v>1</v>
      </c>
      <c r="AB1" s="87"/>
    </row>
    <row r="2" spans="2:29" ht="13.5" customHeight="1">
      <c r="B2" s="87"/>
      <c r="C2" s="87"/>
      <c r="D2" s="87"/>
      <c r="E2" s="87"/>
      <c r="F2" s="87"/>
      <c r="G2" s="87"/>
      <c r="H2" s="202" t="s">
        <v>2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Y2" s="87"/>
      <c r="Z2" s="202" t="s">
        <v>3</v>
      </c>
      <c r="AB2" s="87"/>
      <c r="AC2" s="87"/>
    </row>
    <row r="3" spans="6:12" ht="15" customHeight="1">
      <c r="F3" s="89" t="s">
        <v>4</v>
      </c>
      <c r="G3" s="89"/>
      <c r="H3" s="89"/>
      <c r="I3" s="89"/>
      <c r="J3" s="89"/>
      <c r="K3" s="89"/>
      <c r="L3" s="89"/>
    </row>
    <row r="4" spans="1:29" ht="12.75" customHeight="1">
      <c r="A4" s="254" t="s">
        <v>72</v>
      </c>
      <c r="B4" s="254"/>
      <c r="C4" s="87"/>
      <c r="D4" s="255" t="s">
        <v>71</v>
      </c>
      <c r="E4" s="256"/>
      <c r="H4" s="86" t="s">
        <v>79</v>
      </c>
      <c r="I4" s="90"/>
      <c r="J4" s="90"/>
      <c r="K4" s="90"/>
      <c r="Z4" s="254" t="s">
        <v>66</v>
      </c>
      <c r="AA4" s="254"/>
      <c r="AB4" s="254"/>
      <c r="AC4" s="254"/>
    </row>
    <row r="5" spans="3:12" ht="12">
      <c r="C5" s="256"/>
      <c r="D5" s="256"/>
      <c r="H5" s="86"/>
      <c r="L5" s="86"/>
    </row>
    <row r="6" spans="8:29" ht="12" customHeight="1" thickBot="1">
      <c r="H6" s="202" t="s">
        <v>35</v>
      </c>
      <c r="M6" s="257" t="s">
        <v>64</v>
      </c>
      <c r="N6" s="257"/>
      <c r="O6" s="257"/>
      <c r="P6" s="257"/>
      <c r="Q6" s="257"/>
      <c r="R6" s="257"/>
      <c r="S6" s="257"/>
      <c r="T6" s="257"/>
      <c r="U6" s="257"/>
      <c r="V6" s="257"/>
      <c r="W6" s="257"/>
      <c r="Z6" s="257" t="s">
        <v>92</v>
      </c>
      <c r="AA6" s="257"/>
      <c r="AB6" s="257"/>
      <c r="AC6" s="257"/>
    </row>
    <row r="7" spans="1:29" ht="37.5" customHeight="1" thickBot="1">
      <c r="A7" s="247" t="s">
        <v>6</v>
      </c>
      <c r="B7" s="249" t="s">
        <v>7</v>
      </c>
      <c r="C7" s="251" t="s">
        <v>8</v>
      </c>
      <c r="D7" s="252"/>
      <c r="E7" s="252"/>
      <c r="F7" s="252"/>
      <c r="G7" s="253"/>
      <c r="H7" s="251"/>
      <c r="I7" s="252"/>
      <c r="J7" s="253"/>
      <c r="K7" s="251" t="s">
        <v>9</v>
      </c>
      <c r="L7" s="252"/>
      <c r="M7" s="252"/>
      <c r="N7" s="252"/>
      <c r="O7" s="252"/>
      <c r="P7" s="252"/>
      <c r="Q7" s="252"/>
      <c r="R7" s="252"/>
      <c r="S7" s="252"/>
      <c r="T7" s="253"/>
      <c r="U7" s="251" t="s">
        <v>10</v>
      </c>
      <c r="V7" s="252"/>
      <c r="W7" s="252"/>
      <c r="X7" s="252"/>
      <c r="Y7" s="252"/>
      <c r="Z7" s="252"/>
      <c r="AA7" s="252"/>
      <c r="AB7" s="253"/>
      <c r="AC7" s="247" t="s">
        <v>11</v>
      </c>
    </row>
    <row r="8" spans="1:30" ht="84" customHeight="1" thickBot="1">
      <c r="A8" s="248"/>
      <c r="B8" s="250"/>
      <c r="C8" s="91" t="s">
        <v>12</v>
      </c>
      <c r="D8" s="92" t="s">
        <v>13</v>
      </c>
      <c r="E8" s="92" t="s">
        <v>14</v>
      </c>
      <c r="F8" s="93" t="s">
        <v>15</v>
      </c>
      <c r="G8" s="94" t="s">
        <v>68</v>
      </c>
      <c r="H8" s="95"/>
      <c r="I8" s="93"/>
      <c r="J8" s="92"/>
      <c r="K8" s="96" t="s">
        <v>59</v>
      </c>
      <c r="L8" s="97" t="s">
        <v>60</v>
      </c>
      <c r="M8" s="98" t="s">
        <v>13</v>
      </c>
      <c r="N8" s="97"/>
      <c r="O8" s="92" t="s">
        <v>14</v>
      </c>
      <c r="P8" s="98" t="s">
        <v>15</v>
      </c>
      <c r="Q8" s="99"/>
      <c r="R8" s="92" t="s">
        <v>16</v>
      </c>
      <c r="S8" s="94" t="s">
        <v>68</v>
      </c>
      <c r="T8" s="100" t="s">
        <v>17</v>
      </c>
      <c r="U8" s="96" t="s">
        <v>59</v>
      </c>
      <c r="V8" s="97" t="s">
        <v>60</v>
      </c>
      <c r="W8" s="93" t="s">
        <v>13</v>
      </c>
      <c r="X8" s="92" t="s">
        <v>14</v>
      </c>
      <c r="Y8" s="92" t="s">
        <v>15</v>
      </c>
      <c r="Z8" s="92" t="s">
        <v>16</v>
      </c>
      <c r="AA8" s="94" t="s">
        <v>68</v>
      </c>
      <c r="AB8" s="100" t="s">
        <v>17</v>
      </c>
      <c r="AC8" s="248"/>
      <c r="AD8" s="101"/>
    </row>
    <row r="9" spans="1:38" s="123" customFormat="1" ht="12">
      <c r="A9" s="102" t="s">
        <v>87</v>
      </c>
      <c r="B9" s="103" t="s">
        <v>18</v>
      </c>
      <c r="C9" s="104">
        <f aca="true" t="shared" si="0" ref="C9:C24">IF(SUM(D9,E9,F9,G9)&lt;&gt;0,SUM(D9,E9,F9,G9),"")</f>
        <v>10</v>
      </c>
      <c r="D9" s="105">
        <f aca="true" t="shared" si="1" ref="D9:D24">IF(SUM(H9,M9,W9)&lt;&gt;0,SUM(H9,M9,W9),"")</f>
        <v>6</v>
      </c>
      <c r="E9" s="105">
        <f aca="true" t="shared" si="2" ref="E9:F23">IF(SUM(I9,O9,X9)&lt;&gt;0,SUM(I9,O9,X9),"")</f>
      </c>
      <c r="F9" s="105">
        <f t="shared" si="2"/>
        <v>4</v>
      </c>
      <c r="G9" s="106">
        <f aca="true" t="shared" si="3" ref="G9:G24">IF(SUM(S9,AA9)&lt;&gt;0,SUM(S9,AA9),"")</f>
      </c>
      <c r="H9" s="107"/>
      <c r="I9" s="108"/>
      <c r="J9" s="109"/>
      <c r="K9" s="110"/>
      <c r="L9" s="111"/>
      <c r="M9" s="112">
        <v>2</v>
      </c>
      <c r="N9" s="113" t="s">
        <v>24</v>
      </c>
      <c r="O9" s="108"/>
      <c r="P9" s="112"/>
      <c r="Q9" s="113"/>
      <c r="R9" s="114"/>
      <c r="S9" s="115"/>
      <c r="T9" s="116"/>
      <c r="U9" s="117"/>
      <c r="V9" s="118">
        <v>1</v>
      </c>
      <c r="W9" s="113">
        <v>4</v>
      </c>
      <c r="X9" s="108"/>
      <c r="Y9" s="108">
        <v>4</v>
      </c>
      <c r="Z9" s="119" t="s">
        <v>65</v>
      </c>
      <c r="AA9" s="120"/>
      <c r="AB9" s="121"/>
      <c r="AC9" s="122" t="s">
        <v>28</v>
      </c>
      <c r="AD9" s="88"/>
      <c r="AE9" s="88"/>
      <c r="AF9" s="88"/>
      <c r="AG9" s="88"/>
      <c r="AH9" s="88"/>
      <c r="AI9" s="88"/>
      <c r="AJ9" s="88"/>
      <c r="AK9" s="88"/>
      <c r="AL9" s="88"/>
    </row>
    <row r="10" spans="1:38" s="123" customFormat="1" ht="12">
      <c r="A10" s="124" t="s">
        <v>20</v>
      </c>
      <c r="B10" s="125" t="s">
        <v>32</v>
      </c>
      <c r="C10" s="104">
        <f t="shared" si="0"/>
        <v>8</v>
      </c>
      <c r="D10" s="105">
        <f t="shared" si="1"/>
      </c>
      <c r="E10" s="105">
        <f t="shared" si="2"/>
      </c>
      <c r="F10" s="105">
        <f t="shared" si="2"/>
        <v>6</v>
      </c>
      <c r="G10" s="106">
        <f t="shared" si="3"/>
        <v>2</v>
      </c>
      <c r="H10" s="126"/>
      <c r="I10" s="127"/>
      <c r="J10" s="128"/>
      <c r="K10" s="129"/>
      <c r="L10" s="130">
        <v>3</v>
      </c>
      <c r="M10" s="131"/>
      <c r="N10" s="132"/>
      <c r="O10" s="127"/>
      <c r="P10" s="131">
        <v>6</v>
      </c>
      <c r="Q10" s="132"/>
      <c r="R10" s="133"/>
      <c r="S10" s="134">
        <v>2</v>
      </c>
      <c r="T10" s="135" t="s">
        <v>19</v>
      </c>
      <c r="U10" s="136"/>
      <c r="V10" s="137"/>
      <c r="W10" s="132"/>
      <c r="X10" s="127"/>
      <c r="Y10" s="127"/>
      <c r="Z10" s="138"/>
      <c r="AA10" s="139"/>
      <c r="AB10" s="140"/>
      <c r="AC10" s="141" t="s">
        <v>22</v>
      </c>
      <c r="AD10" s="88"/>
      <c r="AE10" s="88"/>
      <c r="AF10" s="88"/>
      <c r="AG10" s="88"/>
      <c r="AH10" s="88"/>
      <c r="AI10" s="88"/>
      <c r="AJ10" s="88"/>
      <c r="AK10" s="88"/>
      <c r="AL10" s="88"/>
    </row>
    <row r="11" spans="1:29" ht="12">
      <c r="A11" s="142" t="s">
        <v>34</v>
      </c>
      <c r="B11" s="143" t="s">
        <v>36</v>
      </c>
      <c r="C11" s="144">
        <f t="shared" si="0"/>
        <v>10</v>
      </c>
      <c r="D11" s="145">
        <f t="shared" si="1"/>
        <v>2</v>
      </c>
      <c r="E11" s="145">
        <f t="shared" si="2"/>
        <v>4</v>
      </c>
      <c r="F11" s="145">
        <f t="shared" si="2"/>
        <v>2</v>
      </c>
      <c r="G11" s="146">
        <f t="shared" si="3"/>
        <v>2</v>
      </c>
      <c r="H11" s="147"/>
      <c r="I11" s="148"/>
      <c r="J11" s="149"/>
      <c r="K11" s="150">
        <v>1</v>
      </c>
      <c r="L11" s="151"/>
      <c r="M11" s="152">
        <v>2</v>
      </c>
      <c r="N11" s="153"/>
      <c r="O11" s="148">
        <v>4</v>
      </c>
      <c r="P11" s="152">
        <v>2</v>
      </c>
      <c r="Q11" s="153"/>
      <c r="R11" s="154"/>
      <c r="S11" s="155">
        <v>2</v>
      </c>
      <c r="T11" s="156" t="s">
        <v>19</v>
      </c>
      <c r="U11" s="157"/>
      <c r="V11" s="158"/>
      <c r="W11" s="153"/>
      <c r="X11" s="148"/>
      <c r="Y11" s="148"/>
      <c r="Z11" s="159"/>
      <c r="AA11" s="160"/>
      <c r="AB11" s="161"/>
      <c r="AC11" s="162" t="s">
        <v>31</v>
      </c>
    </row>
    <row r="12" spans="1:29" ht="12">
      <c r="A12" s="142" t="s">
        <v>23</v>
      </c>
      <c r="B12" s="162" t="s">
        <v>85</v>
      </c>
      <c r="C12" s="144">
        <f t="shared" si="0"/>
        <v>6</v>
      </c>
      <c r="D12" s="145">
        <f t="shared" si="1"/>
        <v>2</v>
      </c>
      <c r="E12" s="145">
        <f t="shared" si="2"/>
      </c>
      <c r="F12" s="145">
        <f t="shared" si="2"/>
        <v>4</v>
      </c>
      <c r="G12" s="146">
        <f t="shared" si="3"/>
      </c>
      <c r="H12" s="163"/>
      <c r="I12" s="164"/>
      <c r="J12" s="165"/>
      <c r="K12" s="166">
        <v>3</v>
      </c>
      <c r="L12" s="167"/>
      <c r="M12" s="168">
        <v>2</v>
      </c>
      <c r="N12" s="169"/>
      <c r="O12" s="164"/>
      <c r="P12" s="168">
        <v>4</v>
      </c>
      <c r="Q12" s="169"/>
      <c r="R12" s="170" t="s">
        <v>65</v>
      </c>
      <c r="S12" s="171"/>
      <c r="T12" s="172"/>
      <c r="U12" s="173"/>
      <c r="V12" s="174"/>
      <c r="W12" s="169"/>
      <c r="X12" s="164"/>
      <c r="Y12" s="164"/>
      <c r="Z12" s="175"/>
      <c r="AA12" s="176"/>
      <c r="AB12" s="177"/>
      <c r="AC12" s="178" t="s">
        <v>45</v>
      </c>
    </row>
    <row r="13" spans="1:38" s="123" customFormat="1" ht="12">
      <c r="A13" s="124" t="s">
        <v>48</v>
      </c>
      <c r="B13" s="125" t="s">
        <v>33</v>
      </c>
      <c r="C13" s="104">
        <f t="shared" si="0"/>
        <v>4</v>
      </c>
      <c r="D13" s="105">
        <f t="shared" si="1"/>
        <v>2</v>
      </c>
      <c r="E13" s="105">
        <f t="shared" si="2"/>
      </c>
      <c r="F13" s="105">
        <f t="shared" si="2"/>
        <v>2</v>
      </c>
      <c r="G13" s="106">
        <f t="shared" si="3"/>
      </c>
      <c r="H13" s="179"/>
      <c r="I13" s="105"/>
      <c r="J13" s="180"/>
      <c r="K13" s="104"/>
      <c r="L13" s="181">
        <v>1</v>
      </c>
      <c r="M13" s="182">
        <v>2</v>
      </c>
      <c r="N13" s="183"/>
      <c r="O13" s="105"/>
      <c r="P13" s="182">
        <v>2</v>
      </c>
      <c r="Q13" s="183"/>
      <c r="R13" s="184" t="s">
        <v>21</v>
      </c>
      <c r="S13" s="185"/>
      <c r="T13" s="186"/>
      <c r="U13" s="187"/>
      <c r="V13" s="188"/>
      <c r="W13" s="183"/>
      <c r="X13" s="105"/>
      <c r="Y13" s="105"/>
      <c r="Z13" s="119"/>
      <c r="AA13" s="189"/>
      <c r="AB13" s="190"/>
      <c r="AC13" s="191" t="s">
        <v>75</v>
      </c>
      <c r="AD13" s="88"/>
      <c r="AE13" s="88"/>
      <c r="AF13" s="88"/>
      <c r="AG13" s="88"/>
      <c r="AH13" s="88"/>
      <c r="AI13" s="88"/>
      <c r="AJ13" s="88"/>
      <c r="AK13" s="88"/>
      <c r="AL13" s="88"/>
    </row>
    <row r="14" spans="1:29" ht="12">
      <c r="A14" s="142" t="s">
        <v>38</v>
      </c>
      <c r="B14" s="162" t="s">
        <v>51</v>
      </c>
      <c r="C14" s="144">
        <f t="shared" si="0"/>
        <v>16</v>
      </c>
      <c r="D14" s="145">
        <f t="shared" si="1"/>
        <v>4</v>
      </c>
      <c r="E14" s="145">
        <f t="shared" si="2"/>
      </c>
      <c r="F14" s="145">
        <f t="shared" si="2"/>
        <v>8</v>
      </c>
      <c r="G14" s="146">
        <f t="shared" si="3"/>
        <v>4</v>
      </c>
      <c r="H14" s="163"/>
      <c r="I14" s="164"/>
      <c r="J14" s="165"/>
      <c r="K14" s="192"/>
      <c r="L14" s="167">
        <v>1</v>
      </c>
      <c r="M14" s="168">
        <v>2</v>
      </c>
      <c r="N14" s="169"/>
      <c r="O14" s="164"/>
      <c r="P14" s="168">
        <v>4</v>
      </c>
      <c r="Q14" s="169"/>
      <c r="R14" s="170"/>
      <c r="S14" s="171">
        <v>2</v>
      </c>
      <c r="T14" s="172" t="s">
        <v>19</v>
      </c>
      <c r="U14" s="173"/>
      <c r="V14" s="158">
        <v>1</v>
      </c>
      <c r="W14" s="153">
        <v>2</v>
      </c>
      <c r="X14" s="148"/>
      <c r="Y14" s="148">
        <v>4</v>
      </c>
      <c r="Z14" s="159"/>
      <c r="AA14" s="176">
        <v>2</v>
      </c>
      <c r="AB14" s="177" t="s">
        <v>19</v>
      </c>
      <c r="AC14" s="178" t="s">
        <v>46</v>
      </c>
    </row>
    <row r="15" spans="1:29" s="123" customFormat="1" ht="12.75" customHeight="1">
      <c r="A15" s="124" t="s">
        <v>40</v>
      </c>
      <c r="B15" s="141" t="s">
        <v>69</v>
      </c>
      <c r="C15" s="104">
        <f t="shared" si="0"/>
        <v>10</v>
      </c>
      <c r="D15" s="105">
        <f t="shared" si="1"/>
        <v>4</v>
      </c>
      <c r="E15" s="105">
        <f t="shared" si="2"/>
        <v>2</v>
      </c>
      <c r="F15" s="105">
        <f t="shared" si="2"/>
        <v>2</v>
      </c>
      <c r="G15" s="106">
        <f t="shared" si="3"/>
        <v>2</v>
      </c>
      <c r="H15" s="126"/>
      <c r="I15" s="127"/>
      <c r="J15" s="128"/>
      <c r="K15" s="104"/>
      <c r="L15" s="181"/>
      <c r="M15" s="182">
        <v>2</v>
      </c>
      <c r="N15" s="183" t="s">
        <v>24</v>
      </c>
      <c r="O15" s="105"/>
      <c r="P15" s="182"/>
      <c r="Q15" s="183"/>
      <c r="R15" s="184"/>
      <c r="S15" s="185"/>
      <c r="T15" s="186"/>
      <c r="U15" s="235">
        <v>1</v>
      </c>
      <c r="V15" s="137"/>
      <c r="W15" s="132">
        <v>2</v>
      </c>
      <c r="X15" s="127">
        <v>2</v>
      </c>
      <c r="Y15" s="127">
        <v>2</v>
      </c>
      <c r="Z15" s="138"/>
      <c r="AA15" s="189">
        <v>2</v>
      </c>
      <c r="AB15" s="190" t="s">
        <v>19</v>
      </c>
      <c r="AC15" s="141" t="s">
        <v>46</v>
      </c>
    </row>
    <row r="16" spans="1:29" s="123" customFormat="1" ht="14.25" customHeight="1">
      <c r="A16" s="124" t="s">
        <v>78</v>
      </c>
      <c r="B16" s="141" t="s">
        <v>51</v>
      </c>
      <c r="C16" s="104">
        <f t="shared" si="0"/>
        <v>4</v>
      </c>
      <c r="D16" s="105">
        <f t="shared" si="1"/>
      </c>
      <c r="E16" s="105">
        <f t="shared" si="2"/>
      </c>
      <c r="F16" s="105">
        <f t="shared" si="2"/>
        <v>4</v>
      </c>
      <c r="G16" s="106">
        <f t="shared" si="3"/>
      </c>
      <c r="H16" s="126"/>
      <c r="I16" s="127"/>
      <c r="J16" s="128"/>
      <c r="K16" s="104"/>
      <c r="L16" s="181">
        <v>3</v>
      </c>
      <c r="M16" s="182"/>
      <c r="N16" s="183"/>
      <c r="O16" s="105"/>
      <c r="P16" s="182">
        <v>2</v>
      </c>
      <c r="Q16" s="183"/>
      <c r="R16" s="184" t="s">
        <v>21</v>
      </c>
      <c r="S16" s="185"/>
      <c r="T16" s="186"/>
      <c r="U16" s="235"/>
      <c r="V16" s="137">
        <v>4</v>
      </c>
      <c r="W16" s="132"/>
      <c r="X16" s="127"/>
      <c r="Y16" s="127">
        <v>2</v>
      </c>
      <c r="Z16" s="138" t="s">
        <v>21</v>
      </c>
      <c r="AA16" s="189"/>
      <c r="AB16" s="190"/>
      <c r="AC16" s="141" t="s">
        <v>25</v>
      </c>
    </row>
    <row r="17" spans="1:29" s="123" customFormat="1" ht="12.75" customHeight="1">
      <c r="A17" s="124" t="s">
        <v>86</v>
      </c>
      <c r="B17" s="125" t="s">
        <v>36</v>
      </c>
      <c r="C17" s="104">
        <f t="shared" si="0"/>
        <v>10</v>
      </c>
      <c r="D17" s="105">
        <f t="shared" si="1"/>
        <v>4</v>
      </c>
      <c r="E17" s="105">
        <f t="shared" si="2"/>
      </c>
      <c r="F17" s="105">
        <f t="shared" si="2"/>
        <v>6</v>
      </c>
      <c r="G17" s="106">
        <f t="shared" si="3"/>
      </c>
      <c r="H17" s="126"/>
      <c r="I17" s="127"/>
      <c r="J17" s="128"/>
      <c r="K17" s="104"/>
      <c r="L17" s="181">
        <v>1</v>
      </c>
      <c r="M17" s="182">
        <v>2</v>
      </c>
      <c r="N17" s="183"/>
      <c r="O17" s="105"/>
      <c r="P17" s="182">
        <v>2</v>
      </c>
      <c r="Q17" s="183"/>
      <c r="R17" s="184" t="s">
        <v>21</v>
      </c>
      <c r="S17" s="185"/>
      <c r="T17" s="186"/>
      <c r="U17" s="235">
        <v>1</v>
      </c>
      <c r="V17" s="137"/>
      <c r="W17" s="132">
        <v>2</v>
      </c>
      <c r="X17" s="127"/>
      <c r="Y17" s="127">
        <v>4</v>
      </c>
      <c r="Z17" s="138" t="s">
        <v>21</v>
      </c>
      <c r="AA17" s="189"/>
      <c r="AB17" s="190"/>
      <c r="AC17" s="141" t="s">
        <v>42</v>
      </c>
    </row>
    <row r="18" spans="1:29" s="123" customFormat="1" ht="12">
      <c r="A18" s="124" t="s">
        <v>49</v>
      </c>
      <c r="B18" s="141" t="s">
        <v>41</v>
      </c>
      <c r="C18" s="129">
        <f t="shared" si="0"/>
        <v>10</v>
      </c>
      <c r="D18" s="127">
        <f t="shared" si="1"/>
        <v>4</v>
      </c>
      <c r="E18" s="127">
        <f t="shared" si="2"/>
        <v>2</v>
      </c>
      <c r="F18" s="127">
        <f t="shared" si="2"/>
        <v>2</v>
      </c>
      <c r="G18" s="125">
        <f t="shared" si="3"/>
        <v>2</v>
      </c>
      <c r="H18" s="126"/>
      <c r="I18" s="127"/>
      <c r="J18" s="128"/>
      <c r="K18" s="129"/>
      <c r="L18" s="130"/>
      <c r="M18" s="131">
        <v>2</v>
      </c>
      <c r="N18" s="132" t="s">
        <v>24</v>
      </c>
      <c r="O18" s="127"/>
      <c r="P18" s="131"/>
      <c r="Q18" s="132"/>
      <c r="R18" s="133"/>
      <c r="S18" s="134"/>
      <c r="T18" s="135"/>
      <c r="U18" s="235">
        <v>1</v>
      </c>
      <c r="V18" s="137"/>
      <c r="W18" s="132">
        <v>2</v>
      </c>
      <c r="X18" s="127">
        <v>2</v>
      </c>
      <c r="Y18" s="127">
        <v>2</v>
      </c>
      <c r="Z18" s="138"/>
      <c r="AA18" s="189">
        <v>2</v>
      </c>
      <c r="AB18" s="190" t="s">
        <v>19</v>
      </c>
      <c r="AC18" s="141" t="s">
        <v>50</v>
      </c>
    </row>
    <row r="19" spans="1:29" s="123" customFormat="1" ht="12">
      <c r="A19" s="124" t="s">
        <v>88</v>
      </c>
      <c r="B19" s="141" t="s">
        <v>89</v>
      </c>
      <c r="C19" s="129">
        <f t="shared" si="0"/>
        <v>6</v>
      </c>
      <c r="D19" s="127">
        <f t="shared" si="1"/>
        <v>4</v>
      </c>
      <c r="E19" s="127">
        <f t="shared" si="2"/>
        <v>2</v>
      </c>
      <c r="F19" s="127">
        <f t="shared" si="2"/>
      </c>
      <c r="G19" s="125">
        <f t="shared" si="3"/>
      </c>
      <c r="H19" s="126"/>
      <c r="I19" s="127"/>
      <c r="J19" s="128"/>
      <c r="K19" s="129"/>
      <c r="L19" s="130"/>
      <c r="M19" s="131">
        <v>2</v>
      </c>
      <c r="N19" s="132" t="s">
        <v>24</v>
      </c>
      <c r="O19" s="127"/>
      <c r="P19" s="131"/>
      <c r="Q19" s="132"/>
      <c r="R19" s="133"/>
      <c r="S19" s="134"/>
      <c r="T19" s="135"/>
      <c r="U19" s="136"/>
      <c r="V19" s="137"/>
      <c r="W19" s="132">
        <v>2</v>
      </c>
      <c r="X19" s="127">
        <v>2</v>
      </c>
      <c r="Y19" s="127"/>
      <c r="Z19" s="138" t="s">
        <v>21</v>
      </c>
      <c r="AA19" s="139"/>
      <c r="AB19" s="140"/>
      <c r="AC19" s="141" t="s">
        <v>50</v>
      </c>
    </row>
    <row r="20" spans="1:29" s="123" customFormat="1" ht="12">
      <c r="A20" s="124" t="s">
        <v>90</v>
      </c>
      <c r="B20" s="141" t="s">
        <v>41</v>
      </c>
      <c r="C20" s="129">
        <f t="shared" si="0"/>
      </c>
      <c r="D20" s="127">
        <f t="shared" si="1"/>
      </c>
      <c r="E20" s="127">
        <f t="shared" si="2"/>
      </c>
      <c r="F20" s="127">
        <f t="shared" si="2"/>
      </c>
      <c r="G20" s="125">
        <f t="shared" si="3"/>
      </c>
      <c r="H20" s="126"/>
      <c r="I20" s="127"/>
      <c r="J20" s="128"/>
      <c r="K20" s="129"/>
      <c r="L20" s="130"/>
      <c r="M20" s="131"/>
      <c r="N20" s="132"/>
      <c r="O20" s="127"/>
      <c r="P20" s="131"/>
      <c r="Q20" s="132"/>
      <c r="R20" s="133"/>
      <c r="S20" s="134"/>
      <c r="T20" s="135"/>
      <c r="U20" s="136"/>
      <c r="V20" s="137"/>
      <c r="W20" s="132"/>
      <c r="X20" s="127"/>
      <c r="Y20" s="127"/>
      <c r="Z20" s="138" t="s">
        <v>65</v>
      </c>
      <c r="AA20" s="139"/>
      <c r="AB20" s="140"/>
      <c r="AC20" s="141" t="s">
        <v>42</v>
      </c>
    </row>
    <row r="21" spans="1:29" s="123" customFormat="1" ht="12">
      <c r="A21" s="124" t="s">
        <v>112</v>
      </c>
      <c r="B21" s="125" t="s">
        <v>39</v>
      </c>
      <c r="C21" s="104">
        <f t="shared" si="0"/>
      </c>
      <c r="D21" s="105">
        <f t="shared" si="1"/>
      </c>
      <c r="E21" s="105">
        <f t="shared" si="2"/>
      </c>
      <c r="F21" s="105">
        <f t="shared" si="2"/>
      </c>
      <c r="G21" s="106">
        <f t="shared" si="3"/>
      </c>
      <c r="H21" s="179"/>
      <c r="I21" s="105"/>
      <c r="J21" s="180"/>
      <c r="K21" s="104"/>
      <c r="L21" s="181"/>
      <c r="M21" s="182"/>
      <c r="N21" s="183"/>
      <c r="O21" s="105"/>
      <c r="P21" s="182"/>
      <c r="Q21" s="183"/>
      <c r="R21" s="184"/>
      <c r="S21" s="185"/>
      <c r="T21" s="186"/>
      <c r="U21" s="187"/>
      <c r="V21" s="188"/>
      <c r="W21" s="183" t="s">
        <v>83</v>
      </c>
      <c r="X21" s="105"/>
      <c r="Y21" s="105"/>
      <c r="Z21" s="119"/>
      <c r="AA21" s="189"/>
      <c r="AB21" s="190"/>
      <c r="AC21" s="191" t="s">
        <v>58</v>
      </c>
    </row>
    <row r="22" spans="1:29" s="123" customFormat="1" ht="12">
      <c r="A22" s="124" t="s">
        <v>113</v>
      </c>
      <c r="B22" s="141" t="s">
        <v>39</v>
      </c>
      <c r="C22" s="129">
        <f t="shared" si="0"/>
      </c>
      <c r="D22" s="127">
        <f t="shared" si="1"/>
      </c>
      <c r="E22" s="127">
        <f t="shared" si="2"/>
      </c>
      <c r="F22" s="127">
        <f t="shared" si="2"/>
      </c>
      <c r="G22" s="125">
        <f t="shared" si="3"/>
      </c>
      <c r="H22" s="126"/>
      <c r="I22" s="127"/>
      <c r="J22" s="128"/>
      <c r="K22" s="129"/>
      <c r="L22" s="130"/>
      <c r="M22" s="131"/>
      <c r="N22" s="132"/>
      <c r="O22" s="127"/>
      <c r="P22" s="131"/>
      <c r="Q22" s="132"/>
      <c r="R22" s="133"/>
      <c r="S22" s="134"/>
      <c r="T22" s="135"/>
      <c r="U22" s="136"/>
      <c r="V22" s="137"/>
      <c r="W22" s="132" t="s">
        <v>83</v>
      </c>
      <c r="X22" s="127"/>
      <c r="Y22" s="127"/>
      <c r="Z22" s="138"/>
      <c r="AA22" s="139"/>
      <c r="AB22" s="140"/>
      <c r="AC22" s="141" t="s">
        <v>75</v>
      </c>
    </row>
    <row r="23" spans="1:29" s="123" customFormat="1" ht="12">
      <c r="A23" s="124" t="s">
        <v>114</v>
      </c>
      <c r="B23" s="141" t="s">
        <v>26</v>
      </c>
      <c r="C23" s="129">
        <f t="shared" si="0"/>
      </c>
      <c r="D23" s="127">
        <f t="shared" si="1"/>
      </c>
      <c r="E23" s="127">
        <f t="shared" si="2"/>
      </c>
      <c r="F23" s="127">
        <f t="shared" si="2"/>
      </c>
      <c r="G23" s="125">
        <f t="shared" si="3"/>
      </c>
      <c r="H23" s="126"/>
      <c r="I23" s="127"/>
      <c r="J23" s="128"/>
      <c r="K23" s="129"/>
      <c r="L23" s="130"/>
      <c r="M23" s="131"/>
      <c r="N23" s="132"/>
      <c r="O23" s="127"/>
      <c r="P23" s="131"/>
      <c r="Q23" s="132"/>
      <c r="R23" s="133"/>
      <c r="S23" s="134"/>
      <c r="T23" s="135"/>
      <c r="U23" s="136"/>
      <c r="V23" s="137"/>
      <c r="W23" s="132" t="s">
        <v>83</v>
      </c>
      <c r="X23" s="127"/>
      <c r="Y23" s="127"/>
      <c r="Z23" s="138"/>
      <c r="AA23" s="139"/>
      <c r="AB23" s="140"/>
      <c r="AC23" s="141" t="s">
        <v>42</v>
      </c>
    </row>
    <row r="24" spans="1:29" s="123" customFormat="1" ht="12.75" thickBot="1">
      <c r="A24" s="203" t="s">
        <v>115</v>
      </c>
      <c r="B24" s="204" t="s">
        <v>18</v>
      </c>
      <c r="C24" s="205">
        <f t="shared" si="0"/>
      </c>
      <c r="D24" s="206">
        <f t="shared" si="1"/>
      </c>
      <c r="E24" s="206">
        <f>IF(SUM(I24,O24,X24)&lt;&gt;0,SUM(I24,O24,X24),"")</f>
      </c>
      <c r="F24" s="206">
        <f>IF(SUM(J24,P24,Y24)&lt;&gt;0,SUM(J24,P24,Y24),"")</f>
      </c>
      <c r="G24" s="204">
        <f t="shared" si="3"/>
      </c>
      <c r="H24" s="207"/>
      <c r="I24" s="206"/>
      <c r="J24" s="208"/>
      <c r="K24" s="205"/>
      <c r="L24" s="209"/>
      <c r="M24" s="210"/>
      <c r="N24" s="211"/>
      <c r="O24" s="206"/>
      <c r="P24" s="210"/>
      <c r="Q24" s="211"/>
      <c r="R24" s="212"/>
      <c r="S24" s="213"/>
      <c r="T24" s="214"/>
      <c r="U24" s="215"/>
      <c r="V24" s="216"/>
      <c r="W24" s="211" t="s">
        <v>83</v>
      </c>
      <c r="X24" s="206"/>
      <c r="Y24" s="206"/>
      <c r="Z24" s="217"/>
      <c r="AA24" s="218"/>
      <c r="AB24" s="219"/>
      <c r="AC24" s="220" t="s">
        <v>42</v>
      </c>
    </row>
    <row r="26" spans="1:28" ht="12.75">
      <c r="A26" s="201" t="s">
        <v>27</v>
      </c>
      <c r="E26" s="89" t="s">
        <v>61</v>
      </c>
      <c r="F26" s="87"/>
      <c r="G26" s="87"/>
      <c r="T26" s="193" t="s">
        <v>62</v>
      </c>
      <c r="U26" s="193"/>
      <c r="AB26" s="194" t="s">
        <v>63</v>
      </c>
    </row>
    <row r="31" spans="2:29" ht="12.75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</row>
    <row r="32" spans="2:29" ht="12.75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</row>
    <row r="33" spans="2:29" ht="12.75"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</row>
    <row r="34" spans="2:39" ht="12.75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6"/>
      <c r="AE34" s="196"/>
      <c r="AF34" s="196"/>
      <c r="AG34" s="196"/>
      <c r="AH34" s="196"/>
      <c r="AI34" s="196"/>
      <c r="AJ34" s="196"/>
      <c r="AK34" s="196"/>
      <c r="AL34" s="196"/>
      <c r="AM34" s="195"/>
    </row>
    <row r="35" spans="2:39" ht="12.75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6"/>
      <c r="AE35" s="196"/>
      <c r="AF35" s="196"/>
      <c r="AG35" s="196"/>
      <c r="AH35" s="196"/>
      <c r="AI35" s="196"/>
      <c r="AJ35" s="196"/>
      <c r="AK35" s="196"/>
      <c r="AL35" s="196"/>
      <c r="AM35" s="195"/>
    </row>
    <row r="36" spans="2:39" ht="58.5" customHeight="1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6"/>
      <c r="AE36" s="196"/>
      <c r="AF36" s="196"/>
      <c r="AG36" s="196"/>
      <c r="AH36" s="196"/>
      <c r="AI36" s="196"/>
      <c r="AJ36" s="196"/>
      <c r="AK36" s="196"/>
      <c r="AL36" s="196"/>
      <c r="AM36" s="195"/>
    </row>
    <row r="37" spans="2:39" ht="12.75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6"/>
      <c r="AE37" s="196"/>
      <c r="AF37" s="196"/>
      <c r="AG37" s="196"/>
      <c r="AH37" s="196"/>
      <c r="AI37" s="196"/>
      <c r="AJ37" s="196"/>
      <c r="AK37" s="196"/>
      <c r="AL37" s="196"/>
      <c r="AM37" s="195"/>
    </row>
    <row r="38" spans="2:39" ht="12.75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6"/>
      <c r="AE38" s="196"/>
      <c r="AF38" s="196"/>
      <c r="AG38" s="196"/>
      <c r="AH38" s="196"/>
      <c r="AI38" s="196"/>
      <c r="AJ38" s="196"/>
      <c r="AK38" s="196"/>
      <c r="AL38" s="196"/>
      <c r="AM38" s="195"/>
    </row>
    <row r="39" spans="2:39" ht="12.75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6"/>
      <c r="AE39" s="196"/>
      <c r="AF39" s="196"/>
      <c r="AG39" s="196"/>
      <c r="AH39" s="196"/>
      <c r="AI39" s="196"/>
      <c r="AJ39" s="196"/>
      <c r="AK39" s="196"/>
      <c r="AL39" s="196"/>
      <c r="AM39" s="195"/>
    </row>
    <row r="40" spans="30:39" ht="12.75">
      <c r="AD40" s="196"/>
      <c r="AE40" s="196"/>
      <c r="AF40" s="196"/>
      <c r="AG40" s="196"/>
      <c r="AH40" s="196"/>
      <c r="AI40" s="196"/>
      <c r="AJ40" s="196"/>
      <c r="AK40" s="196"/>
      <c r="AL40" s="196"/>
      <c r="AM40" s="195"/>
    </row>
    <row r="41" spans="30:39" ht="12.75">
      <c r="AD41" s="196"/>
      <c r="AE41" s="196"/>
      <c r="AF41" s="196"/>
      <c r="AG41" s="196"/>
      <c r="AH41" s="196"/>
      <c r="AI41" s="196"/>
      <c r="AJ41" s="196"/>
      <c r="AK41" s="196"/>
      <c r="AL41" s="196"/>
      <c r="AM41" s="195"/>
    </row>
    <row r="42" spans="30:39" ht="12.75">
      <c r="AD42" s="196"/>
      <c r="AE42" s="196"/>
      <c r="AF42" s="196"/>
      <c r="AG42" s="196"/>
      <c r="AH42" s="196"/>
      <c r="AI42" s="196"/>
      <c r="AJ42" s="196"/>
      <c r="AK42" s="196"/>
      <c r="AL42" s="196"/>
      <c r="AM42" s="195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C7:G7"/>
    <mergeCell ref="H7:J7"/>
    <mergeCell ref="K7:T7"/>
    <mergeCell ref="U7:AB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1" width="4.8515625" style="1" customWidth="1"/>
    <col min="12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8" width="4.8515625" style="1" customWidth="1"/>
    <col min="19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421875" style="1" customWidth="1"/>
    <col min="28" max="28" width="4.28125" style="1" customWidth="1"/>
    <col min="29" max="29" width="8.00390625" style="1" customWidth="1"/>
    <col min="30" max="38" width="9.140625" style="258" customWidth="1"/>
    <col min="39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43" t="s">
        <v>72</v>
      </c>
      <c r="B4" s="243"/>
      <c r="C4" s="3"/>
      <c r="D4" s="244" t="s">
        <v>71</v>
      </c>
      <c r="E4" s="245"/>
      <c r="H4" s="2" t="s">
        <v>79</v>
      </c>
      <c r="I4" s="6"/>
      <c r="J4" s="6"/>
      <c r="K4" s="6"/>
      <c r="Z4" s="243" t="s">
        <v>66</v>
      </c>
      <c r="AA4" s="243"/>
      <c r="AB4" s="243"/>
      <c r="AC4" s="243"/>
    </row>
    <row r="5" spans="3:12" ht="12">
      <c r="C5" s="245"/>
      <c r="D5" s="245"/>
      <c r="H5" s="2"/>
      <c r="L5" s="2"/>
    </row>
    <row r="6" spans="8:29" ht="12" customHeight="1" thickBot="1">
      <c r="H6" s="1" t="s">
        <v>93</v>
      </c>
      <c r="M6" s="246" t="s">
        <v>64</v>
      </c>
      <c r="N6" s="246"/>
      <c r="O6" s="246"/>
      <c r="P6" s="246"/>
      <c r="Q6" s="246"/>
      <c r="R6" s="246"/>
      <c r="S6" s="246"/>
      <c r="T6" s="246"/>
      <c r="U6" s="246"/>
      <c r="V6" s="246"/>
      <c r="W6" s="246"/>
      <c r="Z6" s="246" t="s">
        <v>92</v>
      </c>
      <c r="AA6" s="246"/>
      <c r="AB6" s="246"/>
      <c r="AC6" s="246"/>
    </row>
    <row r="7" spans="1:29" ht="37.5" customHeight="1" thickBot="1">
      <c r="A7" s="236" t="s">
        <v>6</v>
      </c>
      <c r="B7" s="238" t="s">
        <v>7</v>
      </c>
      <c r="C7" s="240" t="s">
        <v>8</v>
      </c>
      <c r="D7" s="241"/>
      <c r="E7" s="241"/>
      <c r="F7" s="241"/>
      <c r="G7" s="242"/>
      <c r="H7" s="240"/>
      <c r="I7" s="241"/>
      <c r="J7" s="242"/>
      <c r="K7" s="240" t="s">
        <v>9</v>
      </c>
      <c r="L7" s="241"/>
      <c r="M7" s="241"/>
      <c r="N7" s="241"/>
      <c r="O7" s="241"/>
      <c r="P7" s="241"/>
      <c r="Q7" s="241"/>
      <c r="R7" s="241"/>
      <c r="S7" s="241"/>
      <c r="T7" s="242"/>
      <c r="U7" s="240" t="s">
        <v>10</v>
      </c>
      <c r="V7" s="241"/>
      <c r="W7" s="241"/>
      <c r="X7" s="241"/>
      <c r="Y7" s="241"/>
      <c r="Z7" s="241"/>
      <c r="AA7" s="241"/>
      <c r="AB7" s="242"/>
      <c r="AC7" s="236" t="s">
        <v>11</v>
      </c>
    </row>
    <row r="8" spans="1:30" ht="84" customHeight="1" thickBot="1">
      <c r="A8" s="237"/>
      <c r="B8" s="239"/>
      <c r="C8" s="7" t="s">
        <v>12</v>
      </c>
      <c r="D8" s="8" t="s">
        <v>13</v>
      </c>
      <c r="E8" s="8" t="s">
        <v>14</v>
      </c>
      <c r="F8" s="14" t="s">
        <v>15</v>
      </c>
      <c r="G8" s="57" t="s">
        <v>68</v>
      </c>
      <c r="H8" s="10"/>
      <c r="I8" s="14"/>
      <c r="J8" s="8"/>
      <c r="K8" s="28" t="s">
        <v>59</v>
      </c>
      <c r="L8" s="12" t="s">
        <v>60</v>
      </c>
      <c r="M8" s="11" t="s">
        <v>13</v>
      </c>
      <c r="N8" s="12"/>
      <c r="O8" s="8" t="s">
        <v>14</v>
      </c>
      <c r="P8" s="11" t="s">
        <v>15</v>
      </c>
      <c r="Q8" s="13"/>
      <c r="R8" s="8" t="s">
        <v>16</v>
      </c>
      <c r="S8" s="57" t="s">
        <v>68</v>
      </c>
      <c r="T8" s="9" t="s">
        <v>17</v>
      </c>
      <c r="U8" s="28" t="s">
        <v>59</v>
      </c>
      <c r="V8" s="12" t="s">
        <v>60</v>
      </c>
      <c r="W8" s="14" t="s">
        <v>13</v>
      </c>
      <c r="X8" s="8" t="s">
        <v>14</v>
      </c>
      <c r="Y8" s="8" t="s">
        <v>15</v>
      </c>
      <c r="Z8" s="8" t="s">
        <v>16</v>
      </c>
      <c r="AA8" s="57" t="s">
        <v>68</v>
      </c>
      <c r="AB8" s="9" t="s">
        <v>17</v>
      </c>
      <c r="AC8" s="237"/>
      <c r="AD8" s="259"/>
    </row>
    <row r="9" spans="1:38" s="85" customFormat="1" ht="12">
      <c r="A9" s="260" t="s">
        <v>57</v>
      </c>
      <c r="B9" s="261" t="s">
        <v>94</v>
      </c>
      <c r="C9" s="262">
        <f>IF(SUM(D9,E9,F9,G9)&lt;&gt;0,SUM(D9,E9,F9,G9),"")</f>
        <v>8</v>
      </c>
      <c r="D9" s="263">
        <f>IF(SUM(H9,M9,W9)&lt;&gt;0,SUM(H9,M9,W9),"")</f>
        <v>4</v>
      </c>
      <c r="E9" s="263">
        <f>IF(SUM(I9,O9,X9)&lt;&gt;0,SUM(I9,O9,X9),"")</f>
        <v>2</v>
      </c>
      <c r="F9" s="263">
        <f>IF(SUM(J9,P9,Y9)&lt;&gt;0,SUM(J9,P9,Y9),"")</f>
        <v>2</v>
      </c>
      <c r="G9" s="261">
        <f>IF(SUM(S9,AA9)&lt;&gt;0,SUM(S9,AA9),"")</f>
      </c>
      <c r="H9" s="264"/>
      <c r="I9" s="263"/>
      <c r="J9" s="265"/>
      <c r="K9" s="262"/>
      <c r="L9" s="266"/>
      <c r="M9" s="267">
        <v>4</v>
      </c>
      <c r="N9" s="268"/>
      <c r="O9" s="263">
        <v>2</v>
      </c>
      <c r="P9" s="267">
        <v>2</v>
      </c>
      <c r="Q9" s="268"/>
      <c r="R9" s="269" t="s">
        <v>21</v>
      </c>
      <c r="S9" s="270"/>
      <c r="T9" s="271"/>
      <c r="U9" s="272"/>
      <c r="V9" s="273"/>
      <c r="W9" s="268"/>
      <c r="X9" s="263"/>
      <c r="Y9" s="263"/>
      <c r="Z9" s="274"/>
      <c r="AA9" s="275"/>
      <c r="AB9" s="276"/>
      <c r="AC9" s="277" t="s">
        <v>58</v>
      </c>
      <c r="AD9" s="258"/>
      <c r="AE9" s="258"/>
      <c r="AF9" s="258"/>
      <c r="AG9" s="258"/>
      <c r="AH9" s="258"/>
      <c r="AI9" s="258"/>
      <c r="AJ9" s="258"/>
      <c r="AK9" s="258"/>
      <c r="AL9" s="258"/>
    </row>
    <row r="10" spans="1:38" s="85" customFormat="1" ht="12">
      <c r="A10" s="20" t="s">
        <v>91</v>
      </c>
      <c r="B10" s="37" t="s">
        <v>94</v>
      </c>
      <c r="C10" s="35">
        <f aca="true" t="shared" si="0" ref="C10:C27">IF(SUM(D10,E10,F10,G10)&lt;&gt;0,SUM(D10,E10,F10,G10),"")</f>
        <v>6</v>
      </c>
      <c r="D10" s="36">
        <f aca="true" t="shared" si="1" ref="D10:D27">IF(SUM(H10,M10,W10)&lt;&gt;0,SUM(H10,M10,W10),"")</f>
        <v>4</v>
      </c>
      <c r="E10" s="36">
        <f aca="true" t="shared" si="2" ref="E10:E20">IF(SUM(I10,O10,X10)&lt;&gt;0,SUM(I10,O10,X10),"")</f>
      </c>
      <c r="F10" s="36">
        <f aca="true" t="shared" si="3" ref="F10:F20">IF(SUM(J10,P10,Y10)&lt;&gt;0,SUM(J10,P10,Y10),"")</f>
        <v>2</v>
      </c>
      <c r="G10" s="37">
        <f aca="true" t="shared" si="4" ref="G10:G27">IF(SUM(S10,AA10)&lt;&gt;0,SUM(S10,AA10),"")</f>
      </c>
      <c r="H10" s="222"/>
      <c r="I10" s="36"/>
      <c r="J10" s="38"/>
      <c r="K10" s="35"/>
      <c r="L10" s="223"/>
      <c r="M10" s="224">
        <v>4</v>
      </c>
      <c r="N10" s="225"/>
      <c r="O10" s="36"/>
      <c r="P10" s="224">
        <v>2</v>
      </c>
      <c r="Q10" s="225"/>
      <c r="R10" s="226" t="s">
        <v>21</v>
      </c>
      <c r="S10" s="227"/>
      <c r="T10" s="228"/>
      <c r="U10" s="229"/>
      <c r="V10" s="230"/>
      <c r="W10" s="225"/>
      <c r="X10" s="36"/>
      <c r="Y10" s="36"/>
      <c r="Z10" s="231"/>
      <c r="AA10" s="232"/>
      <c r="AB10" s="233"/>
      <c r="AC10" s="234" t="s">
        <v>75</v>
      </c>
      <c r="AD10" s="258"/>
      <c r="AE10" s="258"/>
      <c r="AF10" s="258"/>
      <c r="AG10" s="258"/>
      <c r="AH10" s="258"/>
      <c r="AI10" s="258"/>
      <c r="AJ10" s="258"/>
      <c r="AK10" s="258"/>
      <c r="AL10" s="258"/>
    </row>
    <row r="11" spans="1:38" s="85" customFormat="1" ht="12">
      <c r="A11" s="278" t="s">
        <v>95</v>
      </c>
      <c r="B11" s="279" t="s">
        <v>96</v>
      </c>
      <c r="C11" s="35">
        <f t="shared" si="0"/>
        <v>6</v>
      </c>
      <c r="D11" s="36">
        <f t="shared" si="1"/>
        <v>4</v>
      </c>
      <c r="E11" s="36">
        <f t="shared" si="2"/>
      </c>
      <c r="F11" s="36">
        <f t="shared" si="3"/>
        <v>2</v>
      </c>
      <c r="G11" s="37">
        <f t="shared" si="4"/>
      </c>
      <c r="H11" s="280"/>
      <c r="I11" s="281"/>
      <c r="J11" s="282"/>
      <c r="K11" s="283"/>
      <c r="L11" s="284"/>
      <c r="M11" s="285">
        <v>2</v>
      </c>
      <c r="N11" s="286" t="s">
        <v>24</v>
      </c>
      <c r="O11" s="281"/>
      <c r="P11" s="285"/>
      <c r="Q11" s="286"/>
      <c r="R11" s="287"/>
      <c r="S11" s="288"/>
      <c r="T11" s="289"/>
      <c r="U11" s="290"/>
      <c r="V11" s="291"/>
      <c r="W11" s="286">
        <v>2</v>
      </c>
      <c r="X11" s="281"/>
      <c r="Y11" s="281">
        <v>2</v>
      </c>
      <c r="Z11" s="292" t="s">
        <v>21</v>
      </c>
      <c r="AA11" s="293"/>
      <c r="AB11" s="294"/>
      <c r="AC11" s="295" t="s">
        <v>97</v>
      </c>
      <c r="AD11" s="258"/>
      <c r="AE11" s="258"/>
      <c r="AF11" s="258"/>
      <c r="AG11" s="258"/>
      <c r="AH11" s="258"/>
      <c r="AI11" s="258"/>
      <c r="AJ11" s="258"/>
      <c r="AK11" s="258"/>
      <c r="AL11" s="258"/>
    </row>
    <row r="12" spans="1:29" ht="12">
      <c r="A12" s="17" t="s">
        <v>98</v>
      </c>
      <c r="B12" s="18" t="s">
        <v>94</v>
      </c>
      <c r="C12" s="58">
        <f t="shared" si="0"/>
        <v>8</v>
      </c>
      <c r="D12" s="21">
        <f t="shared" si="1"/>
        <v>6</v>
      </c>
      <c r="E12" s="21">
        <f t="shared" si="2"/>
      </c>
      <c r="F12" s="21">
        <f t="shared" si="3"/>
        <v>2</v>
      </c>
      <c r="G12" s="22">
        <f t="shared" si="4"/>
      </c>
      <c r="H12" s="296"/>
      <c r="I12" s="297"/>
      <c r="J12" s="298"/>
      <c r="K12" s="299"/>
      <c r="L12" s="300"/>
      <c r="M12" s="301">
        <v>2</v>
      </c>
      <c r="N12" s="302" t="s">
        <v>24</v>
      </c>
      <c r="O12" s="297"/>
      <c r="P12" s="301"/>
      <c r="Q12" s="302"/>
      <c r="R12" s="303"/>
      <c r="S12" s="304"/>
      <c r="T12" s="305"/>
      <c r="U12" s="306"/>
      <c r="V12" s="307"/>
      <c r="W12" s="302">
        <v>4</v>
      </c>
      <c r="X12" s="297"/>
      <c r="Y12" s="297">
        <v>2</v>
      </c>
      <c r="Z12" s="308" t="s">
        <v>21</v>
      </c>
      <c r="AA12" s="309"/>
      <c r="AB12" s="310"/>
      <c r="AC12" s="19" t="s">
        <v>28</v>
      </c>
    </row>
    <row r="13" spans="1:29" ht="12">
      <c r="A13" s="17" t="s">
        <v>52</v>
      </c>
      <c r="B13" s="19" t="s">
        <v>101</v>
      </c>
      <c r="C13" s="58">
        <f t="shared" si="0"/>
        <v>8</v>
      </c>
      <c r="D13" s="21">
        <f t="shared" si="1"/>
        <v>2</v>
      </c>
      <c r="E13" s="21">
        <f t="shared" si="2"/>
        <v>2</v>
      </c>
      <c r="F13" s="21">
        <f t="shared" si="3"/>
        <v>2</v>
      </c>
      <c r="G13" s="22">
        <f t="shared" si="4"/>
        <v>2</v>
      </c>
      <c r="H13" s="16"/>
      <c r="I13" s="27"/>
      <c r="J13" s="33"/>
      <c r="K13" s="41"/>
      <c r="L13" s="60"/>
      <c r="M13" s="43">
        <v>2</v>
      </c>
      <c r="N13" s="44"/>
      <c r="O13" s="27">
        <v>2</v>
      </c>
      <c r="P13" s="43">
        <v>2</v>
      </c>
      <c r="Q13" s="44"/>
      <c r="R13" s="45"/>
      <c r="S13" s="34">
        <v>2</v>
      </c>
      <c r="T13" s="46" t="s">
        <v>19</v>
      </c>
      <c r="U13" s="61"/>
      <c r="V13" s="42"/>
      <c r="W13" s="44"/>
      <c r="X13" s="27"/>
      <c r="Y13" s="27"/>
      <c r="Z13" s="47"/>
      <c r="AA13" s="48"/>
      <c r="AB13" s="49"/>
      <c r="AC13" s="15" t="s">
        <v>42</v>
      </c>
    </row>
    <row r="14" spans="1:29" s="85" customFormat="1" ht="12.75" customHeight="1">
      <c r="A14" s="278" t="s">
        <v>40</v>
      </c>
      <c r="B14" s="295" t="s">
        <v>69</v>
      </c>
      <c r="C14" s="35">
        <f t="shared" si="0"/>
        <v>12</v>
      </c>
      <c r="D14" s="36">
        <f t="shared" si="1"/>
        <v>4</v>
      </c>
      <c r="E14" s="36">
        <f t="shared" si="2"/>
        <v>2</v>
      </c>
      <c r="F14" s="36">
        <f t="shared" si="3"/>
        <v>4</v>
      </c>
      <c r="G14" s="37">
        <f t="shared" si="4"/>
        <v>2</v>
      </c>
      <c r="H14" s="280"/>
      <c r="I14" s="281"/>
      <c r="J14" s="282"/>
      <c r="K14" s="35">
        <v>2</v>
      </c>
      <c r="L14" s="223"/>
      <c r="M14" s="224">
        <v>2</v>
      </c>
      <c r="N14" s="225"/>
      <c r="O14" s="36"/>
      <c r="P14" s="224">
        <v>2</v>
      </c>
      <c r="Q14" s="225"/>
      <c r="R14" s="226" t="s">
        <v>21</v>
      </c>
      <c r="S14" s="227"/>
      <c r="T14" s="228"/>
      <c r="U14" s="311">
        <v>1</v>
      </c>
      <c r="V14" s="291"/>
      <c r="W14" s="286">
        <v>2</v>
      </c>
      <c r="X14" s="281">
        <v>2</v>
      </c>
      <c r="Y14" s="281">
        <v>2</v>
      </c>
      <c r="Z14" s="292"/>
      <c r="AA14" s="232">
        <v>2</v>
      </c>
      <c r="AB14" s="233"/>
      <c r="AC14" s="295" t="s">
        <v>46</v>
      </c>
    </row>
    <row r="15" spans="1:29" ht="14.25" customHeight="1">
      <c r="A15" s="17" t="s">
        <v>99</v>
      </c>
      <c r="B15" s="19" t="s">
        <v>100</v>
      </c>
      <c r="C15" s="58">
        <f t="shared" si="0"/>
        <v>10</v>
      </c>
      <c r="D15" s="21">
        <f t="shared" si="1"/>
        <v>4</v>
      </c>
      <c r="E15" s="21">
        <f t="shared" si="2"/>
        <v>4</v>
      </c>
      <c r="F15" s="21">
        <f t="shared" si="3"/>
        <v>2</v>
      </c>
      <c r="G15" s="22">
        <f t="shared" si="4"/>
      </c>
      <c r="H15" s="296"/>
      <c r="I15" s="297"/>
      <c r="J15" s="298"/>
      <c r="K15" s="40"/>
      <c r="L15" s="60"/>
      <c r="M15" s="43">
        <v>2</v>
      </c>
      <c r="N15" s="44" t="s">
        <v>24</v>
      </c>
      <c r="O15" s="27"/>
      <c r="P15" s="43"/>
      <c r="Q15" s="44"/>
      <c r="R15" s="45"/>
      <c r="S15" s="34"/>
      <c r="T15" s="46"/>
      <c r="U15" s="84">
        <v>1</v>
      </c>
      <c r="V15" s="307"/>
      <c r="W15" s="302">
        <v>2</v>
      </c>
      <c r="X15" s="297">
        <v>4</v>
      </c>
      <c r="Y15" s="297">
        <v>2</v>
      </c>
      <c r="Z15" s="308" t="s">
        <v>21</v>
      </c>
      <c r="AA15" s="48"/>
      <c r="AB15" s="49"/>
      <c r="AC15" s="19" t="s">
        <v>47</v>
      </c>
    </row>
    <row r="16" spans="1:29" ht="12.75" customHeight="1">
      <c r="A16" s="17" t="s">
        <v>43</v>
      </c>
      <c r="B16" s="18" t="s">
        <v>102</v>
      </c>
      <c r="C16" s="58">
        <f>IF(SUM(D16,E16,F16,G16)&lt;&gt;0,SUM(D16,E16,F16,G16),"")</f>
        <v>6</v>
      </c>
      <c r="D16" s="21">
        <f>IF(SUM(H16,M16,W16)&lt;&gt;0,SUM(H16,M16,W16),"")</f>
        <v>2</v>
      </c>
      <c r="E16" s="21">
        <f>IF(SUM(I16,O16,X16)&lt;&gt;0,SUM(I16,O16,X16),"")</f>
        <v>2</v>
      </c>
      <c r="F16" s="21">
        <f>IF(SUM(J16,P16,Y16)&lt;&gt;0,SUM(J16,P16,Y16),"")</f>
        <v>2</v>
      </c>
      <c r="G16" s="22">
        <f>IF(SUM(S16,AA16)&lt;&gt;0,SUM(S16,AA16),"")</f>
      </c>
      <c r="H16" s="296"/>
      <c r="I16" s="297"/>
      <c r="J16" s="298"/>
      <c r="K16" s="40"/>
      <c r="L16" s="60">
        <v>1</v>
      </c>
      <c r="M16" s="43">
        <v>2</v>
      </c>
      <c r="N16" s="44"/>
      <c r="O16" s="27">
        <v>2</v>
      </c>
      <c r="P16" s="43">
        <v>2</v>
      </c>
      <c r="Q16" s="44"/>
      <c r="R16" s="45" t="s">
        <v>21</v>
      </c>
      <c r="S16" s="34"/>
      <c r="T16" s="46"/>
      <c r="U16" s="84"/>
      <c r="V16" s="307"/>
      <c r="W16" s="302"/>
      <c r="X16" s="297"/>
      <c r="Y16" s="297"/>
      <c r="Z16" s="308"/>
      <c r="AA16" s="48"/>
      <c r="AB16" s="49"/>
      <c r="AC16" s="19" t="s">
        <v>42</v>
      </c>
    </row>
    <row r="17" spans="1:29" ht="12.75" customHeight="1">
      <c r="A17" s="17" t="s">
        <v>86</v>
      </c>
      <c r="B17" s="18" t="s">
        <v>36</v>
      </c>
      <c r="C17" s="58">
        <f t="shared" si="0"/>
        <v>10</v>
      </c>
      <c r="D17" s="21">
        <f t="shared" si="1"/>
      </c>
      <c r="E17" s="21">
        <f t="shared" si="2"/>
      </c>
      <c r="F17" s="21">
        <f t="shared" si="3"/>
        <v>8</v>
      </c>
      <c r="G17" s="22">
        <f t="shared" si="4"/>
        <v>2</v>
      </c>
      <c r="H17" s="296"/>
      <c r="I17" s="297"/>
      <c r="J17" s="298"/>
      <c r="K17" s="40"/>
      <c r="L17" s="60"/>
      <c r="M17" s="43"/>
      <c r="N17" s="44"/>
      <c r="O17" s="27"/>
      <c r="P17" s="43">
        <v>4</v>
      </c>
      <c r="Q17" s="44"/>
      <c r="R17" s="45"/>
      <c r="S17" s="34">
        <v>2</v>
      </c>
      <c r="T17" s="46" t="s">
        <v>19</v>
      </c>
      <c r="U17" s="84">
        <v>1</v>
      </c>
      <c r="V17" s="307"/>
      <c r="W17" s="302"/>
      <c r="X17" s="297"/>
      <c r="Y17" s="297">
        <v>4</v>
      </c>
      <c r="Z17" s="308" t="s">
        <v>21</v>
      </c>
      <c r="AA17" s="48"/>
      <c r="AB17" s="49"/>
      <c r="AC17" s="19" t="s">
        <v>42</v>
      </c>
    </row>
    <row r="18" spans="1:29" ht="12">
      <c r="A18" s="17" t="s">
        <v>103</v>
      </c>
      <c r="B18" s="19" t="s">
        <v>41</v>
      </c>
      <c r="C18" s="312">
        <f>IF(SUM(D18,E18,F18,G18)&lt;&gt;0,SUM(D18,E18,F18,G18),"")</f>
        <v>12</v>
      </c>
      <c r="D18" s="313">
        <f>IF(SUM(H18,M18,W18)&lt;&gt;0,SUM(H18,M18,W18),"")</f>
        <v>4</v>
      </c>
      <c r="E18" s="313">
        <f>IF(SUM(I18,O18,X18)&lt;&gt;0,SUM(I18,O18,X18),"")</f>
        <v>4</v>
      </c>
      <c r="F18" s="313">
        <f>IF(SUM(J18,P18,Y18)&lt;&gt;0,SUM(J18,P18,Y18),"")</f>
        <v>2</v>
      </c>
      <c r="G18" s="18">
        <f>IF(SUM(S18,AA18)&lt;&gt;0,SUM(S18,AA18),"")</f>
        <v>2</v>
      </c>
      <c r="H18" s="296"/>
      <c r="I18" s="297"/>
      <c r="J18" s="298"/>
      <c r="K18" s="314"/>
      <c r="L18" s="300"/>
      <c r="M18" s="301">
        <v>2</v>
      </c>
      <c r="N18" s="302" t="s">
        <v>24</v>
      </c>
      <c r="O18" s="297"/>
      <c r="P18" s="301"/>
      <c r="Q18" s="302"/>
      <c r="R18" s="303"/>
      <c r="S18" s="304"/>
      <c r="T18" s="305"/>
      <c r="U18" s="84">
        <v>1</v>
      </c>
      <c r="V18" s="307"/>
      <c r="W18" s="302">
        <v>2</v>
      </c>
      <c r="X18" s="297">
        <v>4</v>
      </c>
      <c r="Y18" s="297">
        <v>2</v>
      </c>
      <c r="Z18" s="308"/>
      <c r="AA18" s="48">
        <v>2</v>
      </c>
      <c r="AB18" s="49" t="s">
        <v>19</v>
      </c>
      <c r="AC18" s="19" t="s">
        <v>104</v>
      </c>
    </row>
    <row r="19" spans="1:29" ht="12">
      <c r="A19" s="17" t="s">
        <v>55</v>
      </c>
      <c r="B19" s="19" t="s">
        <v>105</v>
      </c>
      <c r="C19" s="312">
        <f t="shared" si="0"/>
        <v>12</v>
      </c>
      <c r="D19" s="313">
        <f t="shared" si="1"/>
        <v>4</v>
      </c>
      <c r="E19" s="313">
        <f t="shared" si="2"/>
      </c>
      <c r="F19" s="313">
        <f t="shared" si="3"/>
        <v>6</v>
      </c>
      <c r="G19" s="18">
        <f t="shared" si="4"/>
        <v>2</v>
      </c>
      <c r="H19" s="296"/>
      <c r="I19" s="297"/>
      <c r="J19" s="298"/>
      <c r="K19" s="314"/>
      <c r="L19" s="300"/>
      <c r="M19" s="301">
        <v>2</v>
      </c>
      <c r="N19" s="302" t="s">
        <v>24</v>
      </c>
      <c r="O19" s="297"/>
      <c r="P19" s="301"/>
      <c r="Q19" s="302"/>
      <c r="R19" s="303"/>
      <c r="S19" s="304"/>
      <c r="T19" s="305"/>
      <c r="U19" s="84">
        <v>1</v>
      </c>
      <c r="V19" s="307"/>
      <c r="W19" s="302">
        <v>2</v>
      </c>
      <c r="X19" s="297"/>
      <c r="Y19" s="297">
        <v>6</v>
      </c>
      <c r="Z19" s="308"/>
      <c r="AA19" s="48">
        <v>2</v>
      </c>
      <c r="AB19" s="49" t="s">
        <v>19</v>
      </c>
      <c r="AC19" s="19" t="s">
        <v>42</v>
      </c>
    </row>
    <row r="20" spans="1:29" ht="12">
      <c r="A20" s="17" t="s">
        <v>53</v>
      </c>
      <c r="B20" s="19" t="s">
        <v>102</v>
      </c>
      <c r="C20" s="312">
        <f>IF(SUM(D20,E20,F20,G20)&lt;&gt;0,SUM(D20,E20,F20,G20),"")</f>
        <v>8</v>
      </c>
      <c r="D20" s="313">
        <f>IF(SUM(H20,M20,W20)&lt;&gt;0,SUM(H20,M20,W20),"")</f>
        <v>4</v>
      </c>
      <c r="E20" s="313">
        <f t="shared" si="2"/>
        <v>2</v>
      </c>
      <c r="F20" s="313">
        <f t="shared" si="3"/>
        <v>2</v>
      </c>
      <c r="G20" s="18">
        <f>IF(SUM(S20,AA20)&lt;&gt;0,SUM(S20,AA20),"")</f>
      </c>
      <c r="H20" s="296"/>
      <c r="I20" s="297"/>
      <c r="J20" s="298"/>
      <c r="K20" s="314"/>
      <c r="L20" s="300"/>
      <c r="M20" s="301">
        <v>2</v>
      </c>
      <c r="N20" s="302" t="s">
        <v>24</v>
      </c>
      <c r="O20" s="297"/>
      <c r="P20" s="301"/>
      <c r="Q20" s="302"/>
      <c r="R20" s="303"/>
      <c r="S20" s="304"/>
      <c r="T20" s="305"/>
      <c r="U20" s="306"/>
      <c r="V20" s="307"/>
      <c r="W20" s="302">
        <v>2</v>
      </c>
      <c r="X20" s="297">
        <v>2</v>
      </c>
      <c r="Y20" s="297">
        <v>2</v>
      </c>
      <c r="Z20" s="308" t="s">
        <v>21</v>
      </c>
      <c r="AA20" s="309"/>
      <c r="AB20" s="310"/>
      <c r="AC20" s="19" t="s">
        <v>54</v>
      </c>
    </row>
    <row r="21" spans="1:29" ht="12">
      <c r="A21" s="17" t="s">
        <v>88</v>
      </c>
      <c r="B21" s="19" t="s">
        <v>89</v>
      </c>
      <c r="C21" s="312">
        <f t="shared" si="0"/>
        <v>6</v>
      </c>
      <c r="D21" s="313">
        <f t="shared" si="1"/>
        <v>2</v>
      </c>
      <c r="E21" s="313">
        <f aca="true" t="shared" si="5" ref="E21:F26">IF(SUM(I21,O21,X21)&lt;&gt;0,SUM(I21,O21,X21),"")</f>
      </c>
      <c r="F21" s="313">
        <f t="shared" si="5"/>
        <v>2</v>
      </c>
      <c r="G21" s="18">
        <f t="shared" si="4"/>
        <v>2</v>
      </c>
      <c r="H21" s="296"/>
      <c r="I21" s="297"/>
      <c r="J21" s="298"/>
      <c r="K21" s="314"/>
      <c r="L21" s="300" t="s">
        <v>56</v>
      </c>
      <c r="M21" s="301">
        <v>2</v>
      </c>
      <c r="N21" s="302"/>
      <c r="O21" s="297"/>
      <c r="P21" s="301">
        <v>2</v>
      </c>
      <c r="Q21" s="302"/>
      <c r="R21" s="303" t="s">
        <v>56</v>
      </c>
      <c r="S21" s="304">
        <v>2</v>
      </c>
      <c r="T21" s="305" t="s">
        <v>19</v>
      </c>
      <c r="U21" s="306"/>
      <c r="V21" s="307"/>
      <c r="W21" s="302"/>
      <c r="X21" s="297"/>
      <c r="Y21" s="297"/>
      <c r="Z21" s="308"/>
      <c r="AA21" s="309"/>
      <c r="AB21" s="310"/>
      <c r="AC21" s="19" t="s">
        <v>50</v>
      </c>
    </row>
    <row r="22" spans="1:29" ht="24">
      <c r="A22" s="17" t="s">
        <v>106</v>
      </c>
      <c r="B22" s="19" t="s">
        <v>41</v>
      </c>
      <c r="C22" s="312">
        <f t="shared" si="0"/>
      </c>
      <c r="D22" s="313">
        <f t="shared" si="1"/>
      </c>
      <c r="E22" s="313">
        <f t="shared" si="5"/>
      </c>
      <c r="F22" s="313">
        <f t="shared" si="5"/>
      </c>
      <c r="G22" s="18">
        <f t="shared" si="4"/>
      </c>
      <c r="H22" s="296"/>
      <c r="I22" s="297"/>
      <c r="J22" s="298"/>
      <c r="K22" s="314"/>
      <c r="L22" s="300"/>
      <c r="M22" s="301"/>
      <c r="N22" s="302"/>
      <c r="O22" s="297"/>
      <c r="P22" s="301"/>
      <c r="Q22" s="302"/>
      <c r="R22" s="303"/>
      <c r="S22" s="304"/>
      <c r="T22" s="305"/>
      <c r="U22" s="306"/>
      <c r="V22" s="307"/>
      <c r="W22" s="302"/>
      <c r="X22" s="297"/>
      <c r="Y22" s="297"/>
      <c r="Z22" s="308" t="s">
        <v>65</v>
      </c>
      <c r="AA22" s="309"/>
      <c r="AB22" s="310"/>
      <c r="AC22" s="19" t="s">
        <v>42</v>
      </c>
    </row>
    <row r="23" spans="1:29" s="85" customFormat="1" ht="12">
      <c r="A23" s="278" t="s">
        <v>107</v>
      </c>
      <c r="B23" s="279" t="s">
        <v>39</v>
      </c>
      <c r="C23" s="35">
        <f t="shared" si="0"/>
      </c>
      <c r="D23" s="36">
        <f t="shared" si="1"/>
      </c>
      <c r="E23" s="36">
        <f t="shared" si="5"/>
      </c>
      <c r="F23" s="36">
        <f t="shared" si="5"/>
      </c>
      <c r="G23" s="37">
        <f t="shared" si="4"/>
      </c>
      <c r="H23" s="222"/>
      <c r="I23" s="36"/>
      <c r="J23" s="38"/>
      <c r="K23" s="35"/>
      <c r="L23" s="223"/>
      <c r="M23" s="224"/>
      <c r="N23" s="225"/>
      <c r="O23" s="36"/>
      <c r="P23" s="224"/>
      <c r="Q23" s="225"/>
      <c r="R23" s="226"/>
      <c r="S23" s="227"/>
      <c r="T23" s="228"/>
      <c r="U23" s="229"/>
      <c r="V23" s="230"/>
      <c r="W23" s="225" t="s">
        <v>83</v>
      </c>
      <c r="X23" s="36"/>
      <c r="Y23" s="36"/>
      <c r="Z23" s="231"/>
      <c r="AA23" s="232"/>
      <c r="AB23" s="233"/>
      <c r="AC23" s="234" t="s">
        <v>47</v>
      </c>
    </row>
    <row r="24" spans="1:29" ht="12">
      <c r="A24" s="17" t="s">
        <v>108</v>
      </c>
      <c r="B24" s="19" t="s">
        <v>102</v>
      </c>
      <c r="C24" s="312">
        <f t="shared" si="0"/>
      </c>
      <c r="D24" s="313">
        <f t="shared" si="1"/>
      </c>
      <c r="E24" s="313">
        <f t="shared" si="5"/>
      </c>
      <c r="F24" s="313">
        <f t="shared" si="5"/>
      </c>
      <c r="G24" s="18">
        <f t="shared" si="4"/>
      </c>
      <c r="H24" s="296"/>
      <c r="I24" s="297"/>
      <c r="J24" s="298"/>
      <c r="K24" s="314"/>
      <c r="L24" s="300"/>
      <c r="M24" s="301"/>
      <c r="N24" s="302"/>
      <c r="O24" s="297"/>
      <c r="P24" s="301"/>
      <c r="Q24" s="302"/>
      <c r="R24" s="303"/>
      <c r="S24" s="304"/>
      <c r="T24" s="305"/>
      <c r="U24" s="306"/>
      <c r="V24" s="307"/>
      <c r="W24" s="302" t="s">
        <v>83</v>
      </c>
      <c r="X24" s="297"/>
      <c r="Y24" s="297"/>
      <c r="Z24" s="308"/>
      <c r="AA24" s="309"/>
      <c r="AB24" s="310"/>
      <c r="AC24" s="19" t="s">
        <v>44</v>
      </c>
    </row>
    <row r="25" spans="1:29" s="85" customFormat="1" ht="24">
      <c r="A25" s="278" t="s">
        <v>109</v>
      </c>
      <c r="B25" s="295" t="s">
        <v>26</v>
      </c>
      <c r="C25" s="283">
        <f>IF(SUM(D25,E25,F25,G25)&lt;&gt;0,SUM(D25,E25,F25,G25),"")</f>
      </c>
      <c r="D25" s="281">
        <f>IF(SUM(H25,M25,W25)&lt;&gt;0,SUM(H25,M25,W25),"")</f>
      </c>
      <c r="E25" s="281">
        <f>IF(SUM(I25,O25,X25)&lt;&gt;0,SUM(I25,O25,X25),"")</f>
      </c>
      <c r="F25" s="281">
        <f>IF(SUM(J25,P25,Y25)&lt;&gt;0,SUM(J25,P25,Y25),"")</f>
      </c>
      <c r="G25" s="279">
        <f>IF(SUM(S25,AA25)&lt;&gt;0,SUM(S25,AA25),"")</f>
      </c>
      <c r="H25" s="280"/>
      <c r="I25" s="281"/>
      <c r="J25" s="282"/>
      <c r="K25" s="283"/>
      <c r="L25" s="284"/>
      <c r="M25" s="285"/>
      <c r="N25" s="286"/>
      <c r="O25" s="281"/>
      <c r="P25" s="285"/>
      <c r="Q25" s="286"/>
      <c r="R25" s="287"/>
      <c r="S25" s="288"/>
      <c r="T25" s="289"/>
      <c r="U25" s="290"/>
      <c r="V25" s="291"/>
      <c r="W25" s="286" t="s">
        <v>83</v>
      </c>
      <c r="X25" s="281"/>
      <c r="Y25" s="281"/>
      <c r="Z25" s="292"/>
      <c r="AA25" s="293"/>
      <c r="AB25" s="294"/>
      <c r="AC25" s="295" t="s">
        <v>42</v>
      </c>
    </row>
    <row r="26" spans="1:29" s="85" customFormat="1" ht="24">
      <c r="A26" s="278" t="s">
        <v>111</v>
      </c>
      <c r="B26" s="295" t="s">
        <v>94</v>
      </c>
      <c r="C26" s="283">
        <f t="shared" si="0"/>
      </c>
      <c r="D26" s="281">
        <f t="shared" si="1"/>
      </c>
      <c r="E26" s="281">
        <f t="shared" si="5"/>
      </c>
      <c r="F26" s="281">
        <f t="shared" si="5"/>
      </c>
      <c r="G26" s="279">
        <f t="shared" si="4"/>
      </c>
      <c r="H26" s="280"/>
      <c r="I26" s="281"/>
      <c r="J26" s="282"/>
      <c r="K26" s="283"/>
      <c r="L26" s="284"/>
      <c r="M26" s="285"/>
      <c r="N26" s="286"/>
      <c r="O26" s="281"/>
      <c r="P26" s="285"/>
      <c r="Q26" s="286"/>
      <c r="R26" s="287"/>
      <c r="S26" s="288"/>
      <c r="T26" s="289"/>
      <c r="U26" s="290"/>
      <c r="V26" s="291"/>
      <c r="W26" s="286" t="s">
        <v>83</v>
      </c>
      <c r="X26" s="281"/>
      <c r="Y26" s="281"/>
      <c r="Z26" s="292"/>
      <c r="AA26" s="293"/>
      <c r="AB26" s="294"/>
      <c r="AC26" s="295" t="s">
        <v>42</v>
      </c>
    </row>
    <row r="27" spans="1:29" s="85" customFormat="1" ht="12.75" thickBot="1">
      <c r="A27" s="315" t="s">
        <v>110</v>
      </c>
      <c r="B27" s="316" t="s">
        <v>101</v>
      </c>
      <c r="C27" s="317">
        <f t="shared" si="0"/>
      </c>
      <c r="D27" s="318">
        <f t="shared" si="1"/>
      </c>
      <c r="E27" s="318">
        <f>IF(SUM(I27,O27,X27)&lt;&gt;0,SUM(I27,O27,X27),"")</f>
      </c>
      <c r="F27" s="318">
        <f>IF(SUM(J27,P27,Y27)&lt;&gt;0,SUM(J27,P27,Y27),"")</f>
      </c>
      <c r="G27" s="316">
        <f t="shared" si="4"/>
      </c>
      <c r="H27" s="319"/>
      <c r="I27" s="318"/>
      <c r="J27" s="320"/>
      <c r="K27" s="317"/>
      <c r="L27" s="321"/>
      <c r="M27" s="322"/>
      <c r="N27" s="323"/>
      <c r="O27" s="318"/>
      <c r="P27" s="322"/>
      <c r="Q27" s="323"/>
      <c r="R27" s="324"/>
      <c r="S27" s="325"/>
      <c r="T27" s="326"/>
      <c r="U27" s="327"/>
      <c r="V27" s="328"/>
      <c r="W27" s="323" t="s">
        <v>83</v>
      </c>
      <c r="X27" s="318"/>
      <c r="Y27" s="318"/>
      <c r="Z27" s="329"/>
      <c r="AA27" s="330"/>
      <c r="AB27" s="331"/>
      <c r="AC27" s="332" t="s">
        <v>42</v>
      </c>
    </row>
    <row r="29" spans="1:28" ht="12.75">
      <c r="A29" s="5" t="s">
        <v>27</v>
      </c>
      <c r="E29" s="4" t="s">
        <v>61</v>
      </c>
      <c r="F29" s="3"/>
      <c r="G29" s="3"/>
      <c r="T29" s="30" t="s">
        <v>62</v>
      </c>
      <c r="U29" s="30"/>
      <c r="AB29" s="31" t="s">
        <v>63</v>
      </c>
    </row>
    <row r="34" spans="2:29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2:29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2:29" ht="12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2:39" ht="12.7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33"/>
      <c r="AE37" s="333"/>
      <c r="AF37" s="333"/>
      <c r="AG37" s="333"/>
      <c r="AH37" s="333"/>
      <c r="AI37" s="333"/>
      <c r="AJ37" s="333"/>
      <c r="AK37" s="333"/>
      <c r="AL37" s="333"/>
      <c r="AM37" s="29"/>
    </row>
    <row r="38" spans="2:39" ht="12.7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33"/>
      <c r="AE38" s="333"/>
      <c r="AF38" s="333"/>
      <c r="AG38" s="333"/>
      <c r="AH38" s="333"/>
      <c r="AI38" s="333"/>
      <c r="AJ38" s="333"/>
      <c r="AK38" s="333"/>
      <c r="AL38" s="333"/>
      <c r="AM38" s="29"/>
    </row>
    <row r="39" spans="2:39" ht="58.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33"/>
      <c r="AE39" s="333"/>
      <c r="AF39" s="333"/>
      <c r="AG39" s="333"/>
      <c r="AH39" s="333"/>
      <c r="AI39" s="333"/>
      <c r="AJ39" s="333"/>
      <c r="AK39" s="333"/>
      <c r="AL39" s="333"/>
      <c r="AM39" s="29"/>
    </row>
    <row r="40" spans="2:39" ht="12.7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33"/>
      <c r="AE40" s="333"/>
      <c r="AF40" s="333"/>
      <c r="AG40" s="333"/>
      <c r="AH40" s="333"/>
      <c r="AI40" s="333"/>
      <c r="AJ40" s="333"/>
      <c r="AK40" s="333"/>
      <c r="AL40" s="333"/>
      <c r="AM40" s="29"/>
    </row>
    <row r="41" spans="2:39" ht="12.7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33"/>
      <c r="AE41" s="333"/>
      <c r="AF41" s="333"/>
      <c r="AG41" s="333"/>
      <c r="AH41" s="333"/>
      <c r="AI41" s="333"/>
      <c r="AJ41" s="333"/>
      <c r="AK41" s="333"/>
      <c r="AL41" s="333"/>
      <c r="AM41" s="29"/>
    </row>
    <row r="42" spans="2:39" ht="12.7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33"/>
      <c r="AE42" s="333"/>
      <c r="AF42" s="333"/>
      <c r="AG42" s="333"/>
      <c r="AH42" s="333"/>
      <c r="AI42" s="333"/>
      <c r="AJ42" s="333"/>
      <c r="AK42" s="333"/>
      <c r="AL42" s="333"/>
      <c r="AM42" s="29"/>
    </row>
    <row r="43" spans="30:39" ht="12.75">
      <c r="AD43" s="333"/>
      <c r="AE43" s="333"/>
      <c r="AF43" s="333"/>
      <c r="AG43" s="333"/>
      <c r="AH43" s="333"/>
      <c r="AI43" s="333"/>
      <c r="AJ43" s="333"/>
      <c r="AK43" s="333"/>
      <c r="AL43" s="333"/>
      <c r="AM43" s="29"/>
    </row>
    <row r="44" spans="30:39" ht="12.75">
      <c r="AD44" s="333"/>
      <c r="AE44" s="333"/>
      <c r="AF44" s="333"/>
      <c r="AG44" s="333"/>
      <c r="AH44" s="333"/>
      <c r="AI44" s="333"/>
      <c r="AJ44" s="333"/>
      <c r="AK44" s="333"/>
      <c r="AL44" s="333"/>
      <c r="AM44" s="29"/>
    </row>
    <row r="45" spans="30:39" ht="12.75">
      <c r="AD45" s="333"/>
      <c r="AE45" s="333"/>
      <c r="AF45" s="333"/>
      <c r="AG45" s="333"/>
      <c r="AH45" s="333"/>
      <c r="AI45" s="333"/>
      <c r="AJ45" s="333"/>
      <c r="AK45" s="333"/>
      <c r="AL45" s="333"/>
      <c r="AM45" s="29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C7:G7"/>
    <mergeCell ref="H7:J7"/>
    <mergeCell ref="K7:T7"/>
    <mergeCell ref="U7:AB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2023-09-04T05:40:32Z</cp:lastPrinted>
  <dcterms:created xsi:type="dcterms:W3CDTF">1996-10-08T23:32:33Z</dcterms:created>
  <dcterms:modified xsi:type="dcterms:W3CDTF">2023-09-04T05:40:37Z</dcterms:modified>
  <cp:category/>
  <cp:version/>
  <cp:contentType/>
  <cp:contentStatus/>
</cp:coreProperties>
</file>