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7"/>
  </bookViews>
  <sheets>
    <sheet name="1 курс (ТКММ испр)" sheetId="1" r:id="rId1"/>
    <sheet name="2 курс (ТКММ)" sheetId="2" r:id="rId2"/>
    <sheet name="3 курс (ТКММ)" sheetId="3" r:id="rId3"/>
    <sheet name="1 курс испр" sheetId="4" r:id="rId4"/>
    <sheet name="2 курс" sheetId="5" r:id="rId5"/>
    <sheet name="3 курс" sheetId="6" r:id="rId6"/>
    <sheet name="4 курс" sheetId="7" r:id="rId7"/>
    <sheet name="5 курс" sheetId="8" r:id="rId8"/>
  </sheets>
  <definedNames>
    <definedName name="_xlnm.Print_Area" localSheetId="0">'1 курс (ТКММ испр)'!$A$1:$AC$23</definedName>
    <definedName name="_xlnm.Print_Area" localSheetId="3">'1 курс испр'!$A$1:$AC$26</definedName>
    <definedName name="_xlnm.Print_Area" localSheetId="4">'2 курс'!$A$1:$AC$28</definedName>
    <definedName name="_xlnm.Print_Area" localSheetId="1">'2 курс (ТКММ)'!$A$1:$AC$30</definedName>
    <definedName name="_xlnm.Print_Area" localSheetId="5">'3 курс'!$A$1:$AC$27</definedName>
    <definedName name="_xlnm.Print_Area" localSheetId="2">'3 курс (ТКММ)'!$A$1:$AC$26</definedName>
    <definedName name="_xlnm.Print_Area" localSheetId="6">'4 курс'!$A$1:$AC$25</definedName>
    <definedName name="_xlnm.Print_Area" localSheetId="7">'5 курс'!$A$1:$AC$19</definedName>
  </definedNames>
  <calcPr fullCalcOnLoad="1" refMode="R1C1"/>
</workbook>
</file>

<file path=xl/sharedStrings.xml><?xml version="1.0" encoding="utf-8"?>
<sst xmlns="http://schemas.openxmlformats.org/spreadsheetml/2006/main" count="930" uniqueCount="168">
  <si>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</si>
  <si>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</si>
  <si>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</si>
  <si>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</si>
  <si>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</si>
  <si>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</si>
  <si>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</si>
  <si>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</si>
  <si>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</si>
  <si>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</si>
  <si>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</si>
  <si>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</si>
  <si>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</si>
  <si>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</si>
  <si>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</si>
  <si>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</si>
  <si>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</si>
  <si>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</si>
  <si>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</si>
  <si>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</si>
  <si>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</si>
  <si>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</si>
  <si>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</si>
  <si>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</si>
  <si>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</si>
  <si>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</si>
  <si>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</si>
  <si>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</si>
  <si>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</si>
  <si>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</si>
  <si>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288 (8)</t>
  </si>
  <si>
    <t>72 (2)</t>
  </si>
  <si>
    <t>Химия</t>
  </si>
  <si>
    <t>Информатика</t>
  </si>
  <si>
    <t>ИТ</t>
  </si>
  <si>
    <t>НГГ</t>
  </si>
  <si>
    <t>Математика</t>
  </si>
  <si>
    <t>108 (3)</t>
  </si>
  <si>
    <t>"Наземные транспортно-технологические комплексы"</t>
  </si>
  <si>
    <t>180 (5)</t>
  </si>
  <si>
    <t>252 (7)</t>
  </si>
  <si>
    <t>Начертательная геометрия и инженерная графика</t>
  </si>
  <si>
    <t>Соц.упр.</t>
  </si>
  <si>
    <t>ПТиДМ</t>
  </si>
  <si>
    <t>второй курс</t>
  </si>
  <si>
    <t>Теоретическая механика</t>
  </si>
  <si>
    <t>324 (9)</t>
  </si>
  <si>
    <t>Теория механизмов и машин</t>
  </si>
  <si>
    <t>ТКММ</t>
  </si>
  <si>
    <t>третий курс</t>
  </si>
  <si>
    <t>к.р.</t>
  </si>
  <si>
    <t>четвертый курс</t>
  </si>
  <si>
    <t>д.зач</t>
  </si>
  <si>
    <t>Детали машин и основы конструирования</t>
  </si>
  <si>
    <t>Сопротивление материалов</t>
  </si>
  <si>
    <t>Безопасность жизнедеятельности</t>
  </si>
  <si>
    <t>БЖД</t>
  </si>
  <si>
    <t>Теория наземных транспортно-технологических машин</t>
  </si>
  <si>
    <t>216 (6)</t>
  </si>
  <si>
    <t>СиУК</t>
  </si>
  <si>
    <t>Машины для земляных работ</t>
  </si>
  <si>
    <t>Научно-исследовательская практика</t>
  </si>
  <si>
    <t>4 недели</t>
  </si>
  <si>
    <t>Введение в профессиональную деятельность</t>
  </si>
  <si>
    <t>пятый курс</t>
  </si>
  <si>
    <t>Преддипломная практика</t>
  </si>
  <si>
    <t>Экология</t>
  </si>
  <si>
    <t>ПЭ</t>
  </si>
  <si>
    <t>23.03.02</t>
  </si>
  <si>
    <t>Проблемы и реализация карьерного роста</t>
  </si>
  <si>
    <t>Технические основы создания машин</t>
  </si>
  <si>
    <t>Конструкция наземных транспортно-технологических машин</t>
  </si>
  <si>
    <t>Грузоподъемные машины</t>
  </si>
  <si>
    <t>468 (13)</t>
  </si>
  <si>
    <t>ВМ</t>
  </si>
  <si>
    <t>ТМиСМ</t>
  </si>
  <si>
    <t>Электротехника и электроника</t>
  </si>
  <si>
    <t>ЭиА</t>
  </si>
  <si>
    <t>Строительная механика и металлические конструкции наземных транспортно-технологических машин</t>
  </si>
  <si>
    <t>Гидравлика и гидропневмопривод подъемно-транспортных, строительных, дорожных машин и оборудования</t>
  </si>
  <si>
    <t>ТМ</t>
  </si>
  <si>
    <t>Метрология, стандартизация и сертификация</t>
  </si>
  <si>
    <t>Машины непрерывного транспорта</t>
  </si>
  <si>
    <t>Технология дорожного строительства</t>
  </si>
  <si>
    <t>АЖД</t>
  </si>
  <si>
    <t>Технологические комплексы для производства дорожно-строительных материалов и работ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</si>
  <si>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</si>
  <si>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</si>
  <si>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</si>
  <si>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</si>
  <si>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</si>
  <si>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</si>
  <si>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Установочная сессия</t>
  </si>
  <si>
    <t xml:space="preserve">Правоведение </t>
  </si>
  <si>
    <t>Социология и психология</t>
  </si>
  <si>
    <t>к.р. зач</t>
  </si>
  <si>
    <t>Энергетические установки наземных транспортно-технологических машин</t>
  </si>
  <si>
    <t xml:space="preserve">к.р. </t>
  </si>
  <si>
    <t>Производство подъемно-транспортных, строительных, дорожных машин и оборудования</t>
  </si>
  <si>
    <t>6 недель    324 (9)</t>
  </si>
  <si>
    <t>Элективные дисциплины по физической культуре и спорту</t>
  </si>
  <si>
    <t>340 (9)</t>
  </si>
  <si>
    <t>Е.И. Евтушенко</t>
  </si>
  <si>
    <t>Эксплуатация и ремонт подъемно-транспортных, строительных, дорожных машин и оборудования</t>
  </si>
  <si>
    <t>Системы управления дорожно-строительной техникой</t>
  </si>
  <si>
    <t>Техническая диагностика подъемно-транспортных, строительных, дорожных машин и оборудования</t>
  </si>
  <si>
    <t>Физическая культура и спорт</t>
  </si>
  <si>
    <t>СиУ</t>
  </si>
  <si>
    <t>ТиПХ</t>
  </si>
  <si>
    <t>ФВС</t>
  </si>
  <si>
    <t>консультации</t>
  </si>
  <si>
    <t>История (история России, всеобщая история)</t>
  </si>
  <si>
    <t>Русский язык и культура речи</t>
  </si>
  <si>
    <t>РЯ</t>
  </si>
  <si>
    <t>Машины непрерывного транспорта*</t>
  </si>
  <si>
    <t>Эксплуатация и ремонт подъемно-транспортных, строительных, дорожных машин и оборудования*</t>
  </si>
  <si>
    <t>Машины для земляных работ*</t>
  </si>
  <si>
    <t>Технологические комплексы для производства дорожно-строительных материалов и работ*</t>
  </si>
  <si>
    <t>Техническая диагностика подъемно-транспортных, строительных, дорожных машин и оборудования*</t>
  </si>
  <si>
    <t>2*</t>
  </si>
  <si>
    <t>Компьютерная графика</t>
  </si>
  <si>
    <t>Компьютерная графика*</t>
  </si>
  <si>
    <t>Материаловедение и технология конструкционных материалов</t>
  </si>
  <si>
    <t>Материаловедение и технология конструкционных материалов*</t>
  </si>
  <si>
    <t>Сопротивление материалов*</t>
  </si>
  <si>
    <t>Гидравлика и гидропневмопривод подъемно-транспортных, строительных, дорожных машин и оборудования*</t>
  </si>
  <si>
    <t>Правоведение</t>
  </si>
  <si>
    <t>144(4)</t>
  </si>
  <si>
    <t>216(6)</t>
  </si>
  <si>
    <t>Автоматизированное проектирование подъёмно-транспортных, строительных, дорожных машин и оборудование</t>
  </si>
  <si>
    <t>180(5)</t>
  </si>
  <si>
    <t>Учебная технологическая (производственно-технологическая) практика (2 нед.)</t>
  </si>
  <si>
    <t>Философия*</t>
  </si>
  <si>
    <t>Основы экономики*</t>
  </si>
  <si>
    <t>Метрология, стандартизация и сертификация*</t>
  </si>
  <si>
    <t>Детали машин и основы конструирования*</t>
  </si>
  <si>
    <t>288(8)</t>
  </si>
  <si>
    <t>Теория наземных транспортно-технологических машин*</t>
  </si>
  <si>
    <t>"Машины и оборудование природообустройства и защиты окружающей среды"</t>
  </si>
  <si>
    <t>программа</t>
  </si>
  <si>
    <t>Автоматизированное проектирование подъёмно-транспортных, строительных, дорожных машин и оборудование*</t>
  </si>
  <si>
    <t>к.р</t>
  </si>
  <si>
    <t>История науки и техники</t>
  </si>
  <si>
    <t>Силовые агрегаты, приводы машин и оборудования природообустройства и защиты окружающей среды</t>
  </si>
  <si>
    <t xml:space="preserve"> Металлические конструкции машин и оборудования природообустройства</t>
  </si>
  <si>
    <t>Основы создания, модернизации машин и оборудования природообустройства и защиты окружающей среды*</t>
  </si>
  <si>
    <t>2023/2024 уч. год.</t>
  </si>
  <si>
    <t>108(3)</t>
  </si>
  <si>
    <t>Философия</t>
  </si>
  <si>
    <t>Основы экономики</t>
  </si>
  <si>
    <t>Социология и психология управления</t>
  </si>
  <si>
    <t>Энергетические установки подъемно-транспортных, строительных, дорожных машин и оборудования</t>
  </si>
  <si>
    <t>Проектирование машин в среде специализированных компьютерных программ</t>
  </si>
  <si>
    <t>Производственная технологическая (производственно-технологическая) практика (4 нед.)</t>
  </si>
  <si>
    <t>Основы научных исследований *</t>
  </si>
  <si>
    <t>Обеспечение жизненного цикла техники и технологии наземного транспорта*</t>
  </si>
  <si>
    <t>Конструкция подъемно-транспортных, строительных, дорожных машин и оборудование*</t>
  </si>
  <si>
    <t>432(12)</t>
  </si>
  <si>
    <t>ЭОДА</t>
  </si>
  <si>
    <t>Производство подъемно-транспортных, строительных, дорожных машин и оборудования*</t>
  </si>
  <si>
    <t>Оборудование и оснастка в производстве подъемно-транспортных, строительных, дорожных машин и оборудования*</t>
  </si>
  <si>
    <t>Основы создания, модернизации машин и оборудования природообустройства и защиты окружающей среды</t>
  </si>
  <si>
    <t xml:space="preserve">Транспортирующие линии и оборудование </t>
  </si>
  <si>
    <t>Гидравлические, пневматические и электронные системы управления машин природообустройства*</t>
  </si>
  <si>
    <t>252(7)</t>
  </si>
  <si>
    <t>Оборудование для комплексной переработки техногенных материалов*</t>
  </si>
  <si>
    <t>Эксплуатационные материалы*</t>
  </si>
  <si>
    <t>Надежность механических систем*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</si>
</sst>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8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 textRotation="90" wrapText="1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3" fillId="0" borderId="40" xfId="0" applyFont="1" applyFill="1" applyBorder="1" applyAlignment="1">
      <alignment horizontal="left" vertical="center" wrapText="1"/>
    </xf>
    <xf numFmtId="0" fontId="53" fillId="0" borderId="41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textRotation="90" wrapText="1"/>
    </xf>
    <xf numFmtId="0" fontId="55" fillId="0" borderId="43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3" fillId="0" borderId="31" xfId="0" applyFont="1" applyBorder="1" applyAlignment="1">
      <alignment horizontal="left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"/>
  <sheetViews>
    <sheetView zoomScaleSheetLayoutView="100" zoomScalePageLayoutView="0" workbookViewId="0" topLeftCell="A1">
      <selection activeCell="A5" sqref="A5:IV5"/>
    </sheetView>
  </sheetViews>
  <sheetFormatPr defaultColWidth="8.8515625" defaultRowHeight="12.75"/>
  <cols>
    <col min="1" max="1" width="39.00390625" style="20" customWidth="1"/>
    <col min="2" max="2" width="8.140625" style="20" customWidth="1"/>
    <col min="3" max="3" width="4.00390625" style="20" customWidth="1"/>
    <col min="4" max="4" width="3.8515625" style="20" customWidth="1"/>
    <col min="5" max="5" width="3.140625" style="20" customWidth="1"/>
    <col min="6" max="7" width="4.421875" style="20" customWidth="1"/>
    <col min="8" max="8" width="3.28125" style="20" bestFit="1" customWidth="1"/>
    <col min="9" max="9" width="3.8515625" style="20" customWidth="1"/>
    <col min="10" max="10" width="3.28125" style="20" bestFit="1" customWidth="1"/>
    <col min="11" max="11" width="3.28125" style="20" customWidth="1"/>
    <col min="12" max="12" width="4.8515625" style="20" customWidth="1"/>
    <col min="13" max="13" width="3.140625" style="20" bestFit="1" customWidth="1"/>
    <col min="14" max="14" width="1.57421875" style="20" customWidth="1"/>
    <col min="15" max="15" width="4.140625" style="20" customWidth="1"/>
    <col min="16" max="16" width="3.28125" style="20" bestFit="1" customWidth="1"/>
    <col min="17" max="17" width="1.1484375" style="20" customWidth="1"/>
    <col min="18" max="19" width="4.7109375" style="20" customWidth="1"/>
    <col min="20" max="21" width="5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5.00390625" style="20" customWidth="1"/>
    <col min="29" max="29" width="7.8515625" style="20" customWidth="1"/>
    <col min="30" max="30" width="3.28125" style="132" bestFit="1" customWidth="1"/>
    <col min="31" max="31" width="3.7109375" style="132" customWidth="1"/>
    <col min="32" max="32" width="3.57421875" style="132" customWidth="1"/>
    <col min="33" max="33" width="3.7109375" style="132" customWidth="1"/>
    <col min="34" max="34" width="3.28125" style="132" bestFit="1" customWidth="1"/>
    <col min="35" max="35" width="3.28125" style="132" customWidth="1"/>
    <col min="36" max="36" width="3.140625" style="132" bestFit="1" customWidth="1"/>
    <col min="37" max="37" width="1.8515625" style="132" customWidth="1"/>
    <col min="38" max="38" width="11.140625" style="20" bestFit="1" customWidth="1"/>
    <col min="39" max="16384" width="8.8515625" style="20" customWidth="1"/>
  </cols>
  <sheetData>
    <row r="1" spans="1:37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17" t="s">
        <v>0</v>
      </c>
      <c r="Y1" s="217"/>
      <c r="Z1" s="217"/>
      <c r="AA1" s="217"/>
      <c r="AB1" s="217"/>
      <c r="AC1" s="13"/>
      <c r="AD1" s="128"/>
      <c r="AE1" s="129"/>
      <c r="AF1" s="129"/>
      <c r="AG1" s="129"/>
      <c r="AH1" s="129"/>
      <c r="AI1" s="129"/>
      <c r="AJ1" s="129"/>
      <c r="AK1" s="129"/>
    </row>
    <row r="2" spans="1:37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30"/>
      <c r="AE2" s="129"/>
      <c r="AF2" s="129"/>
      <c r="AG2" s="129"/>
      <c r="AH2" s="129"/>
      <c r="AI2" s="129"/>
      <c r="AJ2" s="129"/>
      <c r="AK2" s="129"/>
    </row>
    <row r="3" spans="1:37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0"/>
      <c r="AE3" s="129"/>
      <c r="AF3" s="129"/>
      <c r="AG3" s="129"/>
      <c r="AH3" s="129"/>
      <c r="AI3" s="129"/>
      <c r="AJ3" s="129"/>
      <c r="AK3" s="129"/>
    </row>
    <row r="4" spans="1:30" ht="12.75">
      <c r="A4" s="218" t="s">
        <v>25</v>
      </c>
      <c r="B4" s="218"/>
      <c r="C4" s="2"/>
      <c r="D4" s="18" t="s">
        <v>68</v>
      </c>
      <c r="E4" s="19"/>
      <c r="F4" s="1"/>
      <c r="G4" s="1"/>
      <c r="H4" s="3" t="s">
        <v>38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102</v>
      </c>
      <c r="AC4" s="3"/>
      <c r="AD4" s="131"/>
    </row>
    <row r="5" spans="1:37" ht="12.75">
      <c r="A5" s="218"/>
      <c r="B5" s="218"/>
      <c r="C5" s="2"/>
      <c r="D5" s="18" t="s">
        <v>139</v>
      </c>
      <c r="E5" s="19"/>
      <c r="F5" s="1"/>
      <c r="G5" s="1"/>
      <c r="H5" s="3" t="s">
        <v>138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4"/>
      <c r="AC5" s="3"/>
      <c r="AD5" s="3"/>
      <c r="AE5" s="20"/>
      <c r="AF5" s="20"/>
      <c r="AG5" s="20"/>
      <c r="AH5" s="20"/>
      <c r="AI5" s="20"/>
      <c r="AJ5" s="20"/>
      <c r="AK5" s="20"/>
    </row>
    <row r="6" spans="1:30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33"/>
    </row>
    <row r="7" spans="1:30" ht="13.5" thickBot="1">
      <c r="A7" s="1"/>
      <c r="B7" s="1"/>
      <c r="C7" s="1"/>
      <c r="D7" s="1"/>
      <c r="E7" s="1"/>
      <c r="F7" s="1"/>
      <c r="G7" s="1"/>
      <c r="H7" s="1" t="s">
        <v>26</v>
      </c>
      <c r="I7" s="1"/>
      <c r="J7" s="1"/>
      <c r="K7" s="1"/>
      <c r="L7" s="1"/>
      <c r="M7" s="219" t="s">
        <v>86</v>
      </c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1"/>
      <c r="Y7" s="1"/>
      <c r="Z7" s="217" t="s">
        <v>146</v>
      </c>
      <c r="AA7" s="217"/>
      <c r="AB7" s="217"/>
      <c r="AC7" s="217"/>
      <c r="AD7" s="217"/>
    </row>
    <row r="8" spans="1:30" ht="39.75" customHeight="1" thickBot="1">
      <c r="A8" s="215" t="s">
        <v>2</v>
      </c>
      <c r="B8" s="220" t="s">
        <v>27</v>
      </c>
      <c r="C8" s="222" t="s">
        <v>3</v>
      </c>
      <c r="D8" s="223"/>
      <c r="E8" s="223"/>
      <c r="F8" s="223"/>
      <c r="G8" s="224"/>
      <c r="H8" s="222" t="s">
        <v>18</v>
      </c>
      <c r="I8" s="223"/>
      <c r="J8" s="224"/>
      <c r="K8" s="222" t="s">
        <v>19</v>
      </c>
      <c r="L8" s="223"/>
      <c r="M8" s="223"/>
      <c r="N8" s="223"/>
      <c r="O8" s="223"/>
      <c r="P8" s="223"/>
      <c r="Q8" s="223"/>
      <c r="R8" s="223"/>
      <c r="S8" s="223"/>
      <c r="T8" s="224"/>
      <c r="U8" s="222" t="s">
        <v>20</v>
      </c>
      <c r="V8" s="223"/>
      <c r="W8" s="223"/>
      <c r="X8" s="223"/>
      <c r="Y8" s="223"/>
      <c r="Z8" s="223"/>
      <c r="AA8" s="223"/>
      <c r="AB8" s="224"/>
      <c r="AC8" s="215" t="s">
        <v>15</v>
      </c>
      <c r="AD8" s="133"/>
    </row>
    <row r="9" spans="1:30" ht="84" customHeight="1" thickBot="1">
      <c r="A9" s="216"/>
      <c r="B9" s="221"/>
      <c r="C9" s="4" t="s">
        <v>4</v>
      </c>
      <c r="D9" s="5" t="s">
        <v>5</v>
      </c>
      <c r="E9" s="5" t="s">
        <v>6</v>
      </c>
      <c r="F9" s="28" t="s">
        <v>7</v>
      </c>
      <c r="G9" s="99" t="s">
        <v>110</v>
      </c>
      <c r="H9" s="9" t="s">
        <v>5</v>
      </c>
      <c r="I9" s="5" t="s">
        <v>6</v>
      </c>
      <c r="J9" s="28" t="s">
        <v>7</v>
      </c>
      <c r="K9" s="17" t="s">
        <v>90</v>
      </c>
      <c r="L9" s="10" t="s">
        <v>91</v>
      </c>
      <c r="M9" s="12" t="s">
        <v>5</v>
      </c>
      <c r="N9" s="10"/>
      <c r="O9" s="5" t="s">
        <v>6</v>
      </c>
      <c r="P9" s="8" t="s">
        <v>7</v>
      </c>
      <c r="Q9" s="7"/>
      <c r="R9" s="5" t="s">
        <v>8</v>
      </c>
      <c r="S9" s="99" t="s">
        <v>110</v>
      </c>
      <c r="T9" s="6" t="s">
        <v>9</v>
      </c>
      <c r="U9" s="17" t="s">
        <v>90</v>
      </c>
      <c r="V9" s="10" t="s">
        <v>91</v>
      </c>
      <c r="W9" s="10" t="s">
        <v>5</v>
      </c>
      <c r="X9" s="5" t="s">
        <v>6</v>
      </c>
      <c r="Y9" s="5" t="s">
        <v>7</v>
      </c>
      <c r="Z9" s="5" t="s">
        <v>8</v>
      </c>
      <c r="AA9" s="99" t="s">
        <v>110</v>
      </c>
      <c r="AB9" s="6" t="s">
        <v>9</v>
      </c>
      <c r="AC9" s="216"/>
      <c r="AD9" s="133"/>
    </row>
    <row r="10" spans="1:30" s="132" customFormat="1" ht="12.75">
      <c r="A10" s="113" t="s">
        <v>111</v>
      </c>
      <c r="B10" s="30" t="s">
        <v>28</v>
      </c>
      <c r="C10" s="59">
        <f>IF(SUM(D10,E10,F10,G10)&lt;&gt;0,SUM(D10,E10,F10,G10),"")</f>
        <v>10</v>
      </c>
      <c r="D10" s="60">
        <f>IF(SUM(H10,M10,W10)&lt;&gt;0,SUM(H10,M10,W10),"")</f>
        <v>6</v>
      </c>
      <c r="E10" s="60">
        <f>IF(SUM(I10,O10,X10)&lt;&gt;0,SUM(I10,O10,X10),"")</f>
      </c>
      <c r="F10" s="60">
        <f>IF(SUM(J10,P10,Y10)&lt;&gt;0,SUM(J10,P10,Y10),"")</f>
        <v>4</v>
      </c>
      <c r="G10" s="112">
        <f>IF(SUM(S10,AA10)&lt;&gt;0,SUM(S10,AA10),"")</f>
      </c>
      <c r="H10" s="140"/>
      <c r="I10" s="116"/>
      <c r="J10" s="141"/>
      <c r="K10" s="115"/>
      <c r="L10" s="142"/>
      <c r="M10" s="114">
        <v>2</v>
      </c>
      <c r="N10" s="115" t="s">
        <v>13</v>
      </c>
      <c r="O10" s="116"/>
      <c r="P10" s="117"/>
      <c r="Q10" s="115"/>
      <c r="R10" s="118"/>
      <c r="S10" s="119"/>
      <c r="T10" s="120"/>
      <c r="U10" s="41"/>
      <c r="V10" s="139">
        <v>1</v>
      </c>
      <c r="W10" s="63">
        <v>4</v>
      </c>
      <c r="X10" s="31"/>
      <c r="Y10" s="31">
        <v>4</v>
      </c>
      <c r="Z10" s="46" t="s">
        <v>52</v>
      </c>
      <c r="AA10" s="119"/>
      <c r="AB10" s="119"/>
      <c r="AC10" s="143" t="s">
        <v>107</v>
      </c>
      <c r="AD10" s="133"/>
    </row>
    <row r="11" spans="1:30" s="132" customFormat="1" ht="12.75">
      <c r="A11" s="29" t="s">
        <v>10</v>
      </c>
      <c r="B11" s="30" t="s">
        <v>40</v>
      </c>
      <c r="C11" s="59">
        <f>IF(SUM(D11,E11,F11,G11)&lt;&gt;0,SUM(D11,E11,F11,G11),"")</f>
        <v>14</v>
      </c>
      <c r="D11" s="60">
        <f>IF(SUM(H11,M11,W11)&lt;&gt;0,SUM(H11,M11,W11),"")</f>
      </c>
      <c r="E11" s="60">
        <f>IF(SUM(I11,O11,X11)&lt;&gt;0,SUM(I11,O11,X11),"")</f>
      </c>
      <c r="F11" s="60">
        <f>IF(SUM(J11,P11,Y11)&lt;&gt;0,SUM(J11,P11,Y11),"")</f>
        <v>14</v>
      </c>
      <c r="G11" s="112">
        <f>IF(SUM(S11,AA11)&lt;&gt;0,SUM(S11,AA11),"")</f>
      </c>
      <c r="H11" s="137"/>
      <c r="I11" s="31"/>
      <c r="J11" s="112">
        <v>2</v>
      </c>
      <c r="K11" s="138"/>
      <c r="L11" s="139">
        <v>1</v>
      </c>
      <c r="M11" s="35"/>
      <c r="N11" s="36"/>
      <c r="O11" s="37"/>
      <c r="P11" s="38">
        <v>6</v>
      </c>
      <c r="Q11" s="36"/>
      <c r="R11" s="39" t="s">
        <v>11</v>
      </c>
      <c r="S11" s="48"/>
      <c r="T11" s="40"/>
      <c r="U11" s="41"/>
      <c r="V11" s="139">
        <v>2</v>
      </c>
      <c r="W11" s="36"/>
      <c r="X11" s="37"/>
      <c r="Y11" s="37">
        <v>6</v>
      </c>
      <c r="Z11" s="42" t="s">
        <v>11</v>
      </c>
      <c r="AA11" s="43"/>
      <c r="AB11" s="43"/>
      <c r="AC11" s="121" t="s">
        <v>29</v>
      </c>
      <c r="AD11" s="133"/>
    </row>
    <row r="12" spans="1:30" s="132" customFormat="1" ht="12.75">
      <c r="A12" s="29" t="s">
        <v>112</v>
      </c>
      <c r="B12" s="121" t="s">
        <v>31</v>
      </c>
      <c r="C12" s="59">
        <f aca="true" t="shared" si="0" ref="C12:C18">IF(SUM(D12,E12,F12,G12)&lt;&gt;0,SUM(D12,E12,F12,G12),"")</f>
        <v>6</v>
      </c>
      <c r="D12" s="60">
        <f aca="true" t="shared" si="1" ref="D12:D18">IF(SUM(H12,M12,W12)&lt;&gt;0,SUM(H12,M12,W12),"")</f>
        <v>4</v>
      </c>
      <c r="E12" s="60">
        <f aca="true" t="shared" si="2" ref="E12:F21">IF(SUM(I12,O12,X12)&lt;&gt;0,SUM(I12,O12,X12),"")</f>
      </c>
      <c r="F12" s="60">
        <f t="shared" si="2"/>
        <v>2</v>
      </c>
      <c r="G12" s="112">
        <f aca="true" t="shared" si="3" ref="G12:G18">IF(SUM(S12,AA12)&lt;&gt;0,SUM(S12,AA12),"")</f>
      </c>
      <c r="H12" s="137"/>
      <c r="I12" s="31"/>
      <c r="J12" s="112"/>
      <c r="K12" s="138"/>
      <c r="L12" s="139"/>
      <c r="M12" s="35">
        <v>2</v>
      </c>
      <c r="N12" s="36" t="s">
        <v>13</v>
      </c>
      <c r="O12" s="37"/>
      <c r="P12" s="38"/>
      <c r="Q12" s="36"/>
      <c r="R12" s="39"/>
      <c r="S12" s="48"/>
      <c r="T12" s="40"/>
      <c r="U12" s="41"/>
      <c r="V12" s="139"/>
      <c r="W12" s="36">
        <v>2</v>
      </c>
      <c r="X12" s="37"/>
      <c r="Y12" s="37">
        <v>2</v>
      </c>
      <c r="Z12" s="42" t="s">
        <v>11</v>
      </c>
      <c r="AA12" s="43"/>
      <c r="AB12" s="43"/>
      <c r="AC12" s="121" t="s">
        <v>113</v>
      </c>
      <c r="AD12" s="133"/>
    </row>
    <row r="13" spans="1:30" s="132" customFormat="1" ht="12.75">
      <c r="A13" s="45" t="s">
        <v>36</v>
      </c>
      <c r="B13" s="63" t="s">
        <v>73</v>
      </c>
      <c r="C13" s="59">
        <f t="shared" si="0"/>
        <v>28</v>
      </c>
      <c r="D13" s="60">
        <f t="shared" si="1"/>
        <v>14</v>
      </c>
      <c r="E13" s="60">
        <f t="shared" si="2"/>
      </c>
      <c r="F13" s="60">
        <f t="shared" si="2"/>
        <v>12</v>
      </c>
      <c r="G13" s="112">
        <f t="shared" si="3"/>
        <v>2</v>
      </c>
      <c r="H13" s="137">
        <v>2</v>
      </c>
      <c r="I13" s="31"/>
      <c r="J13" s="112"/>
      <c r="K13" s="139">
        <v>1</v>
      </c>
      <c r="L13" s="139"/>
      <c r="M13" s="35">
        <v>6</v>
      </c>
      <c r="N13" s="36"/>
      <c r="O13" s="37"/>
      <c r="P13" s="38">
        <v>6</v>
      </c>
      <c r="Q13" s="36"/>
      <c r="R13" s="46" t="s">
        <v>11</v>
      </c>
      <c r="S13" s="100"/>
      <c r="T13" s="47"/>
      <c r="U13" s="122">
        <v>2</v>
      </c>
      <c r="V13" s="139"/>
      <c r="W13" s="36">
        <v>6</v>
      </c>
      <c r="X13" s="37"/>
      <c r="Y13" s="37">
        <v>6</v>
      </c>
      <c r="Z13" s="39"/>
      <c r="AA13" s="48">
        <v>2</v>
      </c>
      <c r="AB13" s="48" t="s">
        <v>12</v>
      </c>
      <c r="AC13" s="121" t="s">
        <v>74</v>
      </c>
      <c r="AD13" s="133"/>
    </row>
    <row r="14" spans="1:30" s="132" customFormat="1" ht="12.75">
      <c r="A14" s="45" t="s">
        <v>14</v>
      </c>
      <c r="B14" s="30" t="s">
        <v>39</v>
      </c>
      <c r="C14" s="59">
        <f t="shared" si="0"/>
        <v>10</v>
      </c>
      <c r="D14" s="60">
        <f t="shared" si="1"/>
        <v>4</v>
      </c>
      <c r="E14" s="60">
        <f t="shared" si="2"/>
        <v>2</v>
      </c>
      <c r="F14" s="60">
        <f t="shared" si="2"/>
        <v>2</v>
      </c>
      <c r="G14" s="112">
        <f t="shared" si="3"/>
        <v>2</v>
      </c>
      <c r="H14" s="137"/>
      <c r="I14" s="31"/>
      <c r="J14" s="112"/>
      <c r="K14" s="138"/>
      <c r="L14" s="139"/>
      <c r="M14" s="35">
        <v>2</v>
      </c>
      <c r="N14" s="36" t="s">
        <v>13</v>
      </c>
      <c r="O14" s="37"/>
      <c r="P14" s="38"/>
      <c r="Q14" s="144"/>
      <c r="R14" s="39"/>
      <c r="S14" s="48"/>
      <c r="T14" s="47"/>
      <c r="U14" s="122">
        <v>1</v>
      </c>
      <c r="V14" s="139"/>
      <c r="W14" s="36">
        <v>2</v>
      </c>
      <c r="X14" s="37">
        <v>2</v>
      </c>
      <c r="Y14" s="37">
        <v>2</v>
      </c>
      <c r="Z14" s="39"/>
      <c r="AA14" s="48">
        <v>2</v>
      </c>
      <c r="AB14" s="48" t="s">
        <v>12</v>
      </c>
      <c r="AC14" s="121" t="s">
        <v>16</v>
      </c>
      <c r="AD14" s="133"/>
    </row>
    <row r="15" spans="1:30" s="132" customFormat="1" ht="12.75">
      <c r="A15" s="45" t="s">
        <v>33</v>
      </c>
      <c r="B15" s="30" t="s">
        <v>37</v>
      </c>
      <c r="C15" s="59">
        <f t="shared" si="0"/>
        <v>6</v>
      </c>
      <c r="D15" s="60">
        <f t="shared" si="1"/>
        <v>2</v>
      </c>
      <c r="E15" s="60">
        <f t="shared" si="2"/>
        <v>4</v>
      </c>
      <c r="F15" s="60">
        <f t="shared" si="2"/>
      </c>
      <c r="G15" s="112">
        <f t="shared" si="3"/>
      </c>
      <c r="H15" s="137">
        <v>2</v>
      </c>
      <c r="I15" s="31"/>
      <c r="J15" s="112"/>
      <c r="K15" s="138"/>
      <c r="L15" s="139">
        <v>1</v>
      </c>
      <c r="M15" s="35"/>
      <c r="N15" s="36"/>
      <c r="O15" s="37">
        <v>4</v>
      </c>
      <c r="P15" s="38"/>
      <c r="Q15" s="36"/>
      <c r="R15" s="46" t="s">
        <v>11</v>
      </c>
      <c r="S15" s="100"/>
      <c r="T15" s="47"/>
      <c r="U15" s="122"/>
      <c r="V15" s="139"/>
      <c r="W15" s="36"/>
      <c r="X15" s="37"/>
      <c r="Y15" s="37"/>
      <c r="Z15" s="39"/>
      <c r="AA15" s="48"/>
      <c r="AB15" s="48"/>
      <c r="AC15" s="121" t="s">
        <v>34</v>
      </c>
      <c r="AD15" s="133"/>
    </row>
    <row r="16" spans="1:30" s="132" customFormat="1" ht="12.75">
      <c r="A16" s="45" t="s">
        <v>32</v>
      </c>
      <c r="B16" s="30" t="s">
        <v>28</v>
      </c>
      <c r="C16" s="59">
        <f t="shared" si="0"/>
        <v>8</v>
      </c>
      <c r="D16" s="60">
        <f t="shared" si="1"/>
        <v>4</v>
      </c>
      <c r="E16" s="60">
        <f t="shared" si="2"/>
        <v>2</v>
      </c>
      <c r="F16" s="60">
        <f t="shared" si="2"/>
      </c>
      <c r="G16" s="112">
        <f t="shared" si="3"/>
        <v>2</v>
      </c>
      <c r="H16" s="137">
        <v>2</v>
      </c>
      <c r="I16" s="31"/>
      <c r="J16" s="112"/>
      <c r="K16" s="138"/>
      <c r="L16" s="139">
        <v>1</v>
      </c>
      <c r="M16" s="35">
        <v>2</v>
      </c>
      <c r="N16" s="36"/>
      <c r="O16" s="37">
        <v>2</v>
      </c>
      <c r="P16" s="38"/>
      <c r="Q16" s="36"/>
      <c r="R16" s="39"/>
      <c r="S16" s="48">
        <v>2</v>
      </c>
      <c r="T16" s="47" t="s">
        <v>12</v>
      </c>
      <c r="U16" s="49"/>
      <c r="V16" s="139"/>
      <c r="W16" s="36"/>
      <c r="X16" s="37"/>
      <c r="Y16" s="37"/>
      <c r="Z16" s="42"/>
      <c r="AA16" s="43"/>
      <c r="AB16" s="43"/>
      <c r="AC16" s="121" t="s">
        <v>108</v>
      </c>
      <c r="AD16" s="133"/>
    </row>
    <row r="17" spans="1:30" s="132" customFormat="1" ht="15.75" customHeight="1">
      <c r="A17" s="45" t="s">
        <v>45</v>
      </c>
      <c r="B17" s="30" t="s">
        <v>28</v>
      </c>
      <c r="C17" s="59">
        <f>IF(SUM(D17,E17,F17,G17)&lt;&gt;0,SUM(D17,E17,F17,G17),"")</f>
        <v>8</v>
      </c>
      <c r="D17" s="60">
        <f>IF(SUM(H17,M17,W17)&lt;&gt;0,SUM(H17,M17,W17),"")</f>
        <v>4</v>
      </c>
      <c r="E17" s="60">
        <f>IF(SUM(I17,O17,X17)&lt;&gt;0,SUM(I17,O17,X17),"")</f>
      </c>
      <c r="F17" s="60">
        <f>IF(SUM(J17,P17,Y17)&lt;&gt;0,SUM(J17,P17,Y17),"")</f>
        <v>4</v>
      </c>
      <c r="G17" s="112">
        <f>IF(SUM(S17,AA17)&lt;&gt;0,SUM(S17,AA17),"")</f>
      </c>
      <c r="H17" s="36"/>
      <c r="I17" s="37"/>
      <c r="J17" s="74"/>
      <c r="K17" s="72"/>
      <c r="L17" s="145"/>
      <c r="M17" s="38">
        <v>2</v>
      </c>
      <c r="N17" s="36" t="s">
        <v>13</v>
      </c>
      <c r="O17" s="36"/>
      <c r="P17" s="38"/>
      <c r="Q17" s="35"/>
      <c r="R17" s="39"/>
      <c r="S17" s="48"/>
      <c r="T17" s="47"/>
      <c r="U17" s="124">
        <v>1</v>
      </c>
      <c r="V17" s="146"/>
      <c r="W17" s="37">
        <v>2</v>
      </c>
      <c r="X17" s="37"/>
      <c r="Y17" s="37">
        <v>4</v>
      </c>
      <c r="Z17" s="42" t="s">
        <v>11</v>
      </c>
      <c r="AA17" s="43"/>
      <c r="AB17" s="43"/>
      <c r="AC17" s="121" t="s">
        <v>75</v>
      </c>
      <c r="AD17" s="133"/>
    </row>
    <row r="18" spans="1:30" s="132" customFormat="1" ht="25.5">
      <c r="A18" s="29" t="s">
        <v>41</v>
      </c>
      <c r="B18" s="30" t="s">
        <v>39</v>
      </c>
      <c r="C18" s="59">
        <f t="shared" si="0"/>
        <v>4</v>
      </c>
      <c r="D18" s="60">
        <f t="shared" si="1"/>
        <v>2</v>
      </c>
      <c r="E18" s="60">
        <f t="shared" si="2"/>
      </c>
      <c r="F18" s="60">
        <f t="shared" si="2"/>
        <v>2</v>
      </c>
      <c r="G18" s="112">
        <f t="shared" si="3"/>
      </c>
      <c r="H18" s="137"/>
      <c r="I18" s="31"/>
      <c r="J18" s="112"/>
      <c r="K18" s="139"/>
      <c r="L18" s="147"/>
      <c r="M18" s="35">
        <v>2</v>
      </c>
      <c r="N18" s="36" t="s">
        <v>13</v>
      </c>
      <c r="O18" s="37"/>
      <c r="P18" s="38"/>
      <c r="Q18" s="36"/>
      <c r="R18" s="39"/>
      <c r="S18" s="48"/>
      <c r="T18" s="40"/>
      <c r="U18" s="41"/>
      <c r="V18" s="139">
        <v>1</v>
      </c>
      <c r="W18" s="63"/>
      <c r="X18" s="31"/>
      <c r="Y18" s="31">
        <v>2</v>
      </c>
      <c r="Z18" s="46" t="s">
        <v>11</v>
      </c>
      <c r="AA18" s="100"/>
      <c r="AB18" s="100"/>
      <c r="AC18" s="121" t="s">
        <v>35</v>
      </c>
      <c r="AD18" s="133"/>
    </row>
    <row r="19" spans="1:30" ht="12.75">
      <c r="A19" s="45" t="s">
        <v>121</v>
      </c>
      <c r="B19" s="30" t="s">
        <v>37</v>
      </c>
      <c r="C19" s="125">
        <f>IF(SUM(D19,E19,F19,G19)&lt;&gt;0,SUM(D19,E19,F19,G19),"")</f>
      </c>
      <c r="D19" s="73">
        <f>IF(SUM(H19,M19,W19)&lt;&gt;0,SUM(H19,M19,W19),"")</f>
      </c>
      <c r="E19" s="73">
        <f t="shared" si="2"/>
      </c>
      <c r="F19" s="73">
        <f t="shared" si="2"/>
      </c>
      <c r="G19" s="74">
        <f>IF(SUM(S19,AA19)&lt;&gt;0,SUM(S19,AA19),"")</f>
      </c>
      <c r="H19" s="55"/>
      <c r="I19" s="123"/>
      <c r="J19" s="50"/>
      <c r="K19" s="51"/>
      <c r="L19" s="52"/>
      <c r="M19" s="38"/>
      <c r="N19" s="36"/>
      <c r="O19" s="37"/>
      <c r="P19" s="38"/>
      <c r="Q19" s="36"/>
      <c r="R19" s="39"/>
      <c r="S19" s="48"/>
      <c r="T19" s="47"/>
      <c r="U19" s="71"/>
      <c r="V19" s="52"/>
      <c r="W19" s="36" t="s">
        <v>119</v>
      </c>
      <c r="X19" s="37"/>
      <c r="Y19" s="37"/>
      <c r="Z19" s="42"/>
      <c r="AA19" s="43"/>
      <c r="AB19" s="43"/>
      <c r="AC19" s="44" t="s">
        <v>48</v>
      </c>
      <c r="AD19" s="133"/>
    </row>
    <row r="20" spans="1:30" ht="12.75">
      <c r="A20" s="45" t="s">
        <v>124</v>
      </c>
      <c r="B20" s="30" t="s">
        <v>28</v>
      </c>
      <c r="C20" s="125">
        <f>IF(SUM(D20,E20,F20,G20)&lt;&gt;0,SUM(D20,E20,F20,G20),"")</f>
      </c>
      <c r="D20" s="73">
        <f>IF(SUM(H20,M20,W20)&lt;&gt;0,SUM(H20,M20,W20),"")</f>
      </c>
      <c r="E20" s="73">
        <f t="shared" si="2"/>
      </c>
      <c r="F20" s="73">
        <f t="shared" si="2"/>
      </c>
      <c r="G20" s="74">
        <f>IF(SUM(S20,AA20)&lt;&gt;0,SUM(S20,AA20),"")</f>
      </c>
      <c r="H20" s="55"/>
      <c r="I20" s="123"/>
      <c r="J20" s="50"/>
      <c r="K20" s="51"/>
      <c r="L20" s="52"/>
      <c r="M20" s="38"/>
      <c r="N20" s="36"/>
      <c r="O20" s="37"/>
      <c r="P20" s="38"/>
      <c r="Q20" s="36"/>
      <c r="R20" s="39"/>
      <c r="S20" s="48"/>
      <c r="T20" s="47"/>
      <c r="U20" s="71"/>
      <c r="V20" s="52"/>
      <c r="W20" s="36" t="s">
        <v>119</v>
      </c>
      <c r="X20" s="37"/>
      <c r="Y20" s="37"/>
      <c r="Z20" s="42"/>
      <c r="AA20" s="43"/>
      <c r="AB20" s="43"/>
      <c r="AC20" s="44" t="s">
        <v>75</v>
      </c>
      <c r="AD20" s="133"/>
    </row>
    <row r="21" spans="1:30" ht="26.25" thickBot="1">
      <c r="A21" s="81" t="s">
        <v>123</v>
      </c>
      <c r="B21" s="95" t="s">
        <v>37</v>
      </c>
      <c r="C21" s="77">
        <f>IF(SUM(D21,E21,F21,G21)&lt;&gt;0,SUM(D21,E21,F21,G21),"")</f>
      </c>
      <c r="D21" s="78">
        <f>IF(SUM(H21,M21,W21)&lt;&gt;0,SUM(H21,M21,W21),"")</f>
      </c>
      <c r="E21" s="78">
        <f t="shared" si="2"/>
      </c>
      <c r="F21" s="78">
        <f t="shared" si="2"/>
      </c>
      <c r="G21" s="76">
        <f>IF(SUM(S21,AA21)&lt;&gt;0,SUM(S21,AA21),"")</f>
      </c>
      <c r="H21" s="82"/>
      <c r="I21" s="134"/>
      <c r="J21" s="135"/>
      <c r="K21" s="136"/>
      <c r="L21" s="80"/>
      <c r="M21" s="56"/>
      <c r="N21" s="57"/>
      <c r="O21" s="84"/>
      <c r="P21" s="56"/>
      <c r="Q21" s="57"/>
      <c r="R21" s="85"/>
      <c r="S21" s="107"/>
      <c r="T21" s="86"/>
      <c r="U21" s="87"/>
      <c r="V21" s="80"/>
      <c r="W21" s="57" t="s">
        <v>119</v>
      </c>
      <c r="X21" s="84"/>
      <c r="Y21" s="84"/>
      <c r="Z21" s="88"/>
      <c r="AA21" s="108"/>
      <c r="AB21" s="108"/>
      <c r="AC21" s="89" t="s">
        <v>80</v>
      </c>
      <c r="AD21" s="133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33"/>
    </row>
    <row r="23" spans="1:30" ht="12.75">
      <c r="A23" s="16" t="s">
        <v>24</v>
      </c>
      <c r="B23" s="13"/>
      <c r="C23" s="13"/>
      <c r="D23" s="13"/>
      <c r="E23" s="11" t="s">
        <v>87</v>
      </c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6" t="s">
        <v>88</v>
      </c>
      <c r="U23" s="16"/>
      <c r="V23" s="13"/>
      <c r="W23" s="13"/>
      <c r="X23" s="13"/>
      <c r="Y23" s="13"/>
      <c r="Z23" s="13"/>
      <c r="AA23" s="13"/>
      <c r="AB23" s="13" t="s">
        <v>89</v>
      </c>
      <c r="AC23" s="13"/>
      <c r="AD23" s="133"/>
    </row>
  </sheetData>
  <sheetProtection/>
  <mergeCells count="12">
    <mergeCell ref="U8:AB8"/>
    <mergeCell ref="A5:B5"/>
    <mergeCell ref="AC8:AC9"/>
    <mergeCell ref="X1:AB1"/>
    <mergeCell ref="A4:B4"/>
    <mergeCell ref="M7:W7"/>
    <mergeCell ref="Z7:AD7"/>
    <mergeCell ref="A8:A9"/>
    <mergeCell ref="B8:B9"/>
    <mergeCell ref="C8:G8"/>
    <mergeCell ref="H8:J8"/>
    <mergeCell ref="K8:T8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="85" zoomScaleNormal="85" zoomScaleSheetLayoutView="100" zoomScalePageLayoutView="0" workbookViewId="0" topLeftCell="A4">
      <selection activeCell="A5" sqref="A5:IV5"/>
    </sheetView>
  </sheetViews>
  <sheetFormatPr defaultColWidth="8.8515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9" width="3.28125" style="20" bestFit="1" customWidth="1"/>
    <col min="10" max="11" width="3.28125" style="20" customWidth="1"/>
    <col min="12" max="12" width="4.8515625" style="20" customWidth="1"/>
    <col min="13" max="13" width="3.140625" style="20" bestFit="1" customWidth="1"/>
    <col min="14" max="14" width="1.42187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8" width="5.140625" style="20" customWidth="1"/>
    <col min="19" max="19" width="4.28125" style="20" customWidth="1"/>
    <col min="20" max="21" width="5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5.00390625" style="20" customWidth="1"/>
    <col min="29" max="29" width="7.8515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17" t="s">
        <v>0</v>
      </c>
      <c r="Y1" s="217"/>
      <c r="Z1" s="217"/>
      <c r="AA1" s="217"/>
      <c r="AB1" s="217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218" t="s">
        <v>25</v>
      </c>
      <c r="B4" s="218"/>
      <c r="C4" s="2"/>
      <c r="D4" s="18" t="s">
        <v>68</v>
      </c>
      <c r="E4" s="19"/>
      <c r="F4" s="1"/>
      <c r="G4" s="1"/>
      <c r="H4" s="3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102</v>
      </c>
      <c r="AC4" s="3"/>
      <c r="AD4" s="3"/>
    </row>
    <row r="5" spans="1:30" ht="12.75">
      <c r="A5" s="218"/>
      <c r="B5" s="218"/>
      <c r="C5" s="2"/>
      <c r="D5" s="18" t="s">
        <v>139</v>
      </c>
      <c r="E5" s="19"/>
      <c r="F5" s="1"/>
      <c r="G5" s="1"/>
      <c r="H5" s="3" t="s">
        <v>138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4"/>
      <c r="AC5" s="3"/>
      <c r="AD5" s="3"/>
    </row>
    <row r="6" spans="1:30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.5" thickBot="1">
      <c r="A7" s="1"/>
      <c r="B7" s="1"/>
      <c r="C7" s="1"/>
      <c r="D7" s="1"/>
      <c r="E7" s="1"/>
      <c r="F7" s="1"/>
      <c r="G7" s="1"/>
      <c r="H7" s="1" t="s">
        <v>44</v>
      </c>
      <c r="I7" s="1"/>
      <c r="J7" s="1"/>
      <c r="K7" s="1"/>
      <c r="L7" s="1"/>
      <c r="M7" s="219" t="s">
        <v>86</v>
      </c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1"/>
      <c r="Y7" s="1"/>
      <c r="Z7" s="217" t="s">
        <v>146</v>
      </c>
      <c r="AA7" s="217"/>
      <c r="AB7" s="217"/>
      <c r="AC7" s="217"/>
      <c r="AD7" s="217"/>
    </row>
    <row r="8" spans="1:30" ht="39.75" customHeight="1" thickBot="1">
      <c r="A8" s="215" t="s">
        <v>2</v>
      </c>
      <c r="B8" s="220" t="s">
        <v>27</v>
      </c>
      <c r="C8" s="222" t="s">
        <v>3</v>
      </c>
      <c r="D8" s="223"/>
      <c r="E8" s="223"/>
      <c r="F8" s="223"/>
      <c r="G8" s="224"/>
      <c r="H8" s="222" t="s">
        <v>18</v>
      </c>
      <c r="I8" s="223"/>
      <c r="J8" s="224"/>
      <c r="K8" s="222" t="s">
        <v>19</v>
      </c>
      <c r="L8" s="223"/>
      <c r="M8" s="223"/>
      <c r="N8" s="223"/>
      <c r="O8" s="223"/>
      <c r="P8" s="223"/>
      <c r="Q8" s="223"/>
      <c r="R8" s="223"/>
      <c r="S8" s="223"/>
      <c r="T8" s="224"/>
      <c r="U8" s="222" t="s">
        <v>20</v>
      </c>
      <c r="V8" s="223"/>
      <c r="W8" s="223"/>
      <c r="X8" s="223"/>
      <c r="Y8" s="223"/>
      <c r="Z8" s="223"/>
      <c r="AA8" s="223"/>
      <c r="AB8" s="224"/>
      <c r="AC8" s="215" t="s">
        <v>15</v>
      </c>
      <c r="AD8" s="1"/>
    </row>
    <row r="9" spans="1:30" ht="84" customHeight="1" thickBot="1">
      <c r="A9" s="216"/>
      <c r="B9" s="221"/>
      <c r="C9" s="4" t="s">
        <v>4</v>
      </c>
      <c r="D9" s="5" t="s">
        <v>5</v>
      </c>
      <c r="E9" s="5" t="s">
        <v>6</v>
      </c>
      <c r="F9" s="28" t="s">
        <v>7</v>
      </c>
      <c r="G9" s="99" t="s">
        <v>110</v>
      </c>
      <c r="H9" s="9" t="s">
        <v>5</v>
      </c>
      <c r="I9" s="28" t="s">
        <v>7</v>
      </c>
      <c r="J9" s="7" t="s">
        <v>6</v>
      </c>
      <c r="K9" s="17" t="s">
        <v>90</v>
      </c>
      <c r="L9" s="10" t="s">
        <v>91</v>
      </c>
      <c r="M9" s="12" t="s">
        <v>5</v>
      </c>
      <c r="N9" s="10"/>
      <c r="O9" s="5" t="s">
        <v>6</v>
      </c>
      <c r="P9" s="8" t="s">
        <v>7</v>
      </c>
      <c r="Q9" s="7"/>
      <c r="R9" s="5" t="s">
        <v>8</v>
      </c>
      <c r="S9" s="99" t="s">
        <v>110</v>
      </c>
      <c r="T9" s="6" t="s">
        <v>9</v>
      </c>
      <c r="U9" s="17" t="s">
        <v>90</v>
      </c>
      <c r="V9" s="10" t="s">
        <v>91</v>
      </c>
      <c r="W9" s="10" t="s">
        <v>5</v>
      </c>
      <c r="X9" s="5" t="s">
        <v>6</v>
      </c>
      <c r="Y9" s="5" t="s">
        <v>7</v>
      </c>
      <c r="Z9" s="5" t="s">
        <v>8</v>
      </c>
      <c r="AA9" s="99" t="s">
        <v>110</v>
      </c>
      <c r="AB9" s="6" t="s">
        <v>9</v>
      </c>
      <c r="AC9" s="216"/>
      <c r="AD9" s="1"/>
    </row>
    <row r="10" spans="1:30" ht="12.75">
      <c r="A10" s="29" t="s">
        <v>10</v>
      </c>
      <c r="B10" s="58" t="s">
        <v>40</v>
      </c>
      <c r="C10" s="59">
        <f aca="true" t="shared" si="0" ref="C10:C29">IF(SUM(D10,E10,F10,G10)&lt;&gt;0,SUM(D10,E10,F10,G10),"")</f>
        <v>8</v>
      </c>
      <c r="D10" s="60">
        <f aca="true" t="shared" si="1" ref="D10:D29">IF(SUM(H10,M10,W10)&lt;&gt;0,SUM(H10,M10,W10),"")</f>
      </c>
      <c r="E10" s="60">
        <f aca="true" t="shared" si="2" ref="E10:F26">IF(SUM(I10,O10,X10)&lt;&gt;0,SUM(I10,O10,X10),"")</f>
      </c>
      <c r="F10" s="60">
        <f t="shared" si="2"/>
        <v>6</v>
      </c>
      <c r="G10" s="112">
        <f aca="true" t="shared" si="3" ref="G10:G29">IF(SUM(S10,AA10)&lt;&gt;0,SUM(S10,AA10),"")</f>
        <v>2</v>
      </c>
      <c r="H10" s="32"/>
      <c r="I10" s="109"/>
      <c r="J10" s="126"/>
      <c r="K10" s="61"/>
      <c r="L10" s="34">
        <v>3</v>
      </c>
      <c r="M10" s="62"/>
      <c r="N10" s="63"/>
      <c r="O10" s="31"/>
      <c r="P10" s="64">
        <v>6</v>
      </c>
      <c r="Q10" s="63"/>
      <c r="R10" s="65"/>
      <c r="S10" s="105">
        <v>2</v>
      </c>
      <c r="T10" s="66" t="s">
        <v>12</v>
      </c>
      <c r="U10" s="41"/>
      <c r="V10" s="34"/>
      <c r="W10" s="63"/>
      <c r="X10" s="31"/>
      <c r="Y10" s="31"/>
      <c r="Z10" s="46"/>
      <c r="AA10" s="100"/>
      <c r="AB10" s="67"/>
      <c r="AC10" s="68" t="s">
        <v>29</v>
      </c>
      <c r="AD10" s="1"/>
    </row>
    <row r="11" spans="1:30" ht="12.75">
      <c r="A11" s="45" t="s">
        <v>55</v>
      </c>
      <c r="B11" s="30" t="s">
        <v>37</v>
      </c>
      <c r="C11" s="59"/>
      <c r="D11" s="60"/>
      <c r="E11" s="60"/>
      <c r="F11" s="60"/>
      <c r="G11" s="112"/>
      <c r="H11" s="32"/>
      <c r="I11" s="110"/>
      <c r="J11" s="69"/>
      <c r="K11" s="33"/>
      <c r="L11" s="34"/>
      <c r="M11" s="62">
        <v>2</v>
      </c>
      <c r="N11" s="63" t="s">
        <v>13</v>
      </c>
      <c r="O11" s="31"/>
      <c r="P11" s="64"/>
      <c r="Q11" s="63"/>
      <c r="R11" s="65"/>
      <c r="S11" s="105"/>
      <c r="T11" s="66"/>
      <c r="U11" s="34"/>
      <c r="V11" s="34">
        <v>1</v>
      </c>
      <c r="W11" s="36">
        <v>4</v>
      </c>
      <c r="X11" s="37">
        <v>2</v>
      </c>
      <c r="Y11" s="37">
        <v>2</v>
      </c>
      <c r="Z11" s="42" t="s">
        <v>11</v>
      </c>
      <c r="AA11" s="100"/>
      <c r="AB11" s="67"/>
      <c r="AC11" s="68" t="s">
        <v>56</v>
      </c>
      <c r="AD11" s="1"/>
    </row>
    <row r="12" spans="1:30" s="132" customFormat="1" ht="12.75">
      <c r="A12" s="45" t="s">
        <v>106</v>
      </c>
      <c r="B12" s="30" t="s">
        <v>31</v>
      </c>
      <c r="C12" s="59"/>
      <c r="D12" s="60"/>
      <c r="E12" s="60"/>
      <c r="F12" s="60"/>
      <c r="G12" s="112"/>
      <c r="H12" s="137"/>
      <c r="I12" s="73"/>
      <c r="J12" s="229"/>
      <c r="K12" s="138"/>
      <c r="L12" s="139"/>
      <c r="M12" s="62">
        <v>2</v>
      </c>
      <c r="N12" s="63" t="s">
        <v>13</v>
      </c>
      <c r="O12" s="31"/>
      <c r="P12" s="64"/>
      <c r="Q12" s="63"/>
      <c r="R12" s="65"/>
      <c r="S12" s="105"/>
      <c r="T12" s="66"/>
      <c r="U12" s="139"/>
      <c r="V12" s="139">
        <v>1</v>
      </c>
      <c r="W12" s="36">
        <v>2</v>
      </c>
      <c r="X12" s="37"/>
      <c r="Y12" s="37">
        <v>2</v>
      </c>
      <c r="Z12" s="42" t="s">
        <v>11</v>
      </c>
      <c r="AA12" s="100"/>
      <c r="AB12" s="67"/>
      <c r="AC12" s="230" t="s">
        <v>109</v>
      </c>
      <c r="AD12" s="133"/>
    </row>
    <row r="13" spans="1:30" s="132" customFormat="1" ht="12.75">
      <c r="A13" s="45" t="s">
        <v>126</v>
      </c>
      <c r="B13" s="30" t="s">
        <v>31</v>
      </c>
      <c r="C13" s="59"/>
      <c r="D13" s="60"/>
      <c r="E13" s="60"/>
      <c r="F13" s="60"/>
      <c r="G13" s="112"/>
      <c r="H13" s="137"/>
      <c r="I13" s="73"/>
      <c r="J13" s="229"/>
      <c r="K13" s="138"/>
      <c r="L13" s="139"/>
      <c r="M13" s="62">
        <v>2</v>
      </c>
      <c r="N13" s="63" t="s">
        <v>13</v>
      </c>
      <c r="O13" s="31"/>
      <c r="P13" s="64"/>
      <c r="Q13" s="63"/>
      <c r="R13" s="65"/>
      <c r="S13" s="105"/>
      <c r="T13" s="66"/>
      <c r="U13" s="139"/>
      <c r="V13" s="139">
        <v>1</v>
      </c>
      <c r="W13" s="36">
        <v>2</v>
      </c>
      <c r="X13" s="37"/>
      <c r="Y13" s="37">
        <v>2</v>
      </c>
      <c r="Z13" s="42" t="s">
        <v>11</v>
      </c>
      <c r="AA13" s="100"/>
      <c r="AB13" s="67"/>
      <c r="AC13" s="230" t="s">
        <v>107</v>
      </c>
      <c r="AD13" s="133"/>
    </row>
    <row r="14" spans="1:30" s="132" customFormat="1" ht="12.75">
      <c r="A14" s="45" t="s">
        <v>66</v>
      </c>
      <c r="B14" s="30" t="s">
        <v>31</v>
      </c>
      <c r="C14" s="59"/>
      <c r="D14" s="60"/>
      <c r="E14" s="60"/>
      <c r="F14" s="60"/>
      <c r="G14" s="112"/>
      <c r="H14" s="137"/>
      <c r="I14" s="73"/>
      <c r="J14" s="229"/>
      <c r="K14" s="138"/>
      <c r="L14" s="139"/>
      <c r="M14" s="62">
        <v>2</v>
      </c>
      <c r="N14" s="63" t="s">
        <v>13</v>
      </c>
      <c r="O14" s="31"/>
      <c r="P14" s="64"/>
      <c r="Q14" s="63"/>
      <c r="R14" s="65"/>
      <c r="S14" s="105"/>
      <c r="T14" s="66"/>
      <c r="U14" s="139"/>
      <c r="V14" s="139">
        <v>1</v>
      </c>
      <c r="W14" s="36"/>
      <c r="X14" s="37">
        <v>2</v>
      </c>
      <c r="Y14" s="37"/>
      <c r="Z14" s="42" t="s">
        <v>11</v>
      </c>
      <c r="AA14" s="100"/>
      <c r="AB14" s="67"/>
      <c r="AC14" s="230" t="s">
        <v>67</v>
      </c>
      <c r="AD14" s="133"/>
    </row>
    <row r="15" spans="1:30" s="132" customFormat="1" ht="12.75">
      <c r="A15" s="45" t="s">
        <v>120</v>
      </c>
      <c r="B15" s="30" t="s">
        <v>37</v>
      </c>
      <c r="C15" s="59">
        <f t="shared" si="0"/>
        <v>6</v>
      </c>
      <c r="D15" s="60">
        <f t="shared" si="1"/>
        <v>2</v>
      </c>
      <c r="E15" s="60">
        <f t="shared" si="2"/>
        <v>4</v>
      </c>
      <c r="F15" s="60">
        <f t="shared" si="2"/>
      </c>
      <c r="G15" s="112">
        <f t="shared" si="3"/>
      </c>
      <c r="H15" s="137">
        <v>2</v>
      </c>
      <c r="I15" s="73"/>
      <c r="J15" s="231"/>
      <c r="K15" s="139"/>
      <c r="L15" s="146">
        <v>1</v>
      </c>
      <c r="M15" s="35"/>
      <c r="N15" s="36"/>
      <c r="O15" s="37">
        <v>4</v>
      </c>
      <c r="P15" s="38"/>
      <c r="Q15" s="36"/>
      <c r="R15" s="46" t="s">
        <v>11</v>
      </c>
      <c r="S15" s="100"/>
      <c r="T15" s="47"/>
      <c r="U15" s="49"/>
      <c r="V15" s="139"/>
      <c r="W15" s="36"/>
      <c r="X15" s="37"/>
      <c r="Y15" s="37"/>
      <c r="Z15" s="39"/>
      <c r="AA15" s="48"/>
      <c r="AB15" s="40"/>
      <c r="AC15" s="121" t="s">
        <v>48</v>
      </c>
      <c r="AD15" s="133"/>
    </row>
    <row r="16" spans="1:30" s="132" customFormat="1" ht="12.75">
      <c r="A16" s="45" t="s">
        <v>54</v>
      </c>
      <c r="B16" s="30" t="s">
        <v>127</v>
      </c>
      <c r="C16" s="59">
        <f t="shared" si="0"/>
        <v>8</v>
      </c>
      <c r="D16" s="60">
        <f t="shared" si="1"/>
        <v>4</v>
      </c>
      <c r="E16" s="60">
        <f t="shared" si="2"/>
        <v>2</v>
      </c>
      <c r="F16" s="60">
        <f t="shared" si="2"/>
        <v>2</v>
      </c>
      <c r="G16" s="112">
        <f t="shared" si="3"/>
      </c>
      <c r="H16" s="137">
        <v>2</v>
      </c>
      <c r="I16" s="60"/>
      <c r="J16" s="229"/>
      <c r="K16" s="59"/>
      <c r="L16" s="139"/>
      <c r="M16" s="35">
        <v>2</v>
      </c>
      <c r="N16" s="36"/>
      <c r="O16" s="37">
        <v>2</v>
      </c>
      <c r="P16" s="38">
        <v>2</v>
      </c>
      <c r="Q16" s="36"/>
      <c r="R16" s="65" t="s">
        <v>11</v>
      </c>
      <c r="S16" s="105"/>
      <c r="T16" s="47"/>
      <c r="U16" s="139"/>
      <c r="V16" s="147"/>
      <c r="W16" s="36"/>
      <c r="X16" s="37"/>
      <c r="Y16" s="37"/>
      <c r="Z16" s="42"/>
      <c r="AA16" s="43"/>
      <c r="AB16" s="47"/>
      <c r="AC16" s="121" t="s">
        <v>75</v>
      </c>
      <c r="AD16" s="133"/>
    </row>
    <row r="17" spans="1:30" s="132" customFormat="1" ht="25.5">
      <c r="A17" s="45" t="s">
        <v>122</v>
      </c>
      <c r="B17" s="30" t="s">
        <v>37</v>
      </c>
      <c r="C17" s="59">
        <f t="shared" si="0"/>
        <v>6</v>
      </c>
      <c r="D17" s="60">
        <f t="shared" si="1"/>
        <v>4</v>
      </c>
      <c r="E17" s="60">
        <f t="shared" si="2"/>
        <v>2</v>
      </c>
      <c r="F17" s="60">
        <f t="shared" si="2"/>
      </c>
      <c r="G17" s="112">
        <f t="shared" si="3"/>
      </c>
      <c r="H17" s="137">
        <v>2</v>
      </c>
      <c r="I17" s="60"/>
      <c r="J17" s="229"/>
      <c r="K17" s="59"/>
      <c r="L17" s="139"/>
      <c r="M17" s="35">
        <v>2</v>
      </c>
      <c r="N17" s="36"/>
      <c r="O17" s="37">
        <v>2</v>
      </c>
      <c r="P17" s="38"/>
      <c r="Q17" s="36"/>
      <c r="R17" s="65" t="s">
        <v>11</v>
      </c>
      <c r="S17" s="105"/>
      <c r="T17" s="47"/>
      <c r="U17" s="139"/>
      <c r="V17" s="147"/>
      <c r="W17" s="36"/>
      <c r="X17" s="37"/>
      <c r="Y17" s="37"/>
      <c r="Z17" s="42"/>
      <c r="AA17" s="43"/>
      <c r="AB17" s="47"/>
      <c r="AC17" s="121" t="s">
        <v>80</v>
      </c>
      <c r="AD17" s="133"/>
    </row>
    <row r="18" spans="1:30" s="132" customFormat="1" ht="12.75">
      <c r="A18" s="45" t="s">
        <v>76</v>
      </c>
      <c r="B18" s="30" t="s">
        <v>31</v>
      </c>
      <c r="C18" s="59">
        <f t="shared" si="0"/>
        <v>8</v>
      </c>
      <c r="D18" s="60">
        <f t="shared" si="1"/>
        <v>4</v>
      </c>
      <c r="E18" s="60">
        <f t="shared" si="2"/>
        <v>4</v>
      </c>
      <c r="F18" s="60">
        <f t="shared" si="2"/>
      </c>
      <c r="G18" s="112">
        <f t="shared" si="3"/>
      </c>
      <c r="H18" s="137"/>
      <c r="I18" s="60"/>
      <c r="J18" s="102"/>
      <c r="K18" s="59"/>
      <c r="L18" s="139"/>
      <c r="M18" s="35">
        <v>2</v>
      </c>
      <c r="N18" s="36" t="s">
        <v>13</v>
      </c>
      <c r="O18" s="37"/>
      <c r="P18" s="38"/>
      <c r="Q18" s="36"/>
      <c r="R18" s="39"/>
      <c r="S18" s="48"/>
      <c r="T18" s="40"/>
      <c r="U18" s="41"/>
      <c r="V18" s="139">
        <v>1</v>
      </c>
      <c r="W18" s="36">
        <v>2</v>
      </c>
      <c r="X18" s="37">
        <v>4</v>
      </c>
      <c r="Y18" s="37"/>
      <c r="Z18" s="42" t="s">
        <v>11</v>
      </c>
      <c r="AA18" s="43"/>
      <c r="AB18" s="47"/>
      <c r="AC18" s="121" t="s">
        <v>77</v>
      </c>
      <c r="AD18" s="133"/>
    </row>
    <row r="19" spans="1:30" s="132" customFormat="1" ht="12.75">
      <c r="A19" s="45" t="s">
        <v>47</v>
      </c>
      <c r="B19" s="30" t="s">
        <v>128</v>
      </c>
      <c r="C19" s="59">
        <f>IF(SUM(D19,E19,F19,G19)&lt;&gt;0,SUM(D19,E19,F19,G19),"")</f>
        <v>12</v>
      </c>
      <c r="D19" s="60">
        <f>IF(SUM(H19,M19,W19)&lt;&gt;0,SUM(H19,M19,W19),"")</f>
        <v>4</v>
      </c>
      <c r="E19" s="60">
        <f aca="true" t="shared" si="4" ref="E19:F21">IF(SUM(I19,O19,X19)&lt;&gt;0,SUM(I19,O19,X19),"")</f>
        <v>2</v>
      </c>
      <c r="F19" s="60">
        <f t="shared" si="4"/>
        <v>4</v>
      </c>
      <c r="G19" s="112">
        <f>IF(SUM(S19,AA19)&lt;&gt;0,SUM(S19,AA19),"")</f>
        <v>2</v>
      </c>
      <c r="H19" s="137"/>
      <c r="I19" s="60"/>
      <c r="J19" s="102"/>
      <c r="K19" s="59"/>
      <c r="L19" s="139"/>
      <c r="M19" s="35">
        <v>2</v>
      </c>
      <c r="N19" s="36" t="s">
        <v>13</v>
      </c>
      <c r="O19" s="37"/>
      <c r="P19" s="38"/>
      <c r="Q19" s="36"/>
      <c r="R19" s="39"/>
      <c r="S19" s="48"/>
      <c r="T19" s="40"/>
      <c r="U19" s="41"/>
      <c r="V19" s="139">
        <v>1</v>
      </c>
      <c r="W19" s="36">
        <v>2</v>
      </c>
      <c r="X19" s="37">
        <v>2</v>
      </c>
      <c r="Y19" s="37">
        <v>4</v>
      </c>
      <c r="Z19" s="42"/>
      <c r="AA19" s="43">
        <v>2</v>
      </c>
      <c r="AB19" s="47" t="s">
        <v>12</v>
      </c>
      <c r="AC19" s="121" t="s">
        <v>48</v>
      </c>
      <c r="AD19" s="133"/>
    </row>
    <row r="20" spans="1:30" s="132" customFormat="1" ht="12.75">
      <c r="A20" s="45" t="s">
        <v>142</v>
      </c>
      <c r="B20" s="30" t="s">
        <v>130</v>
      </c>
      <c r="C20" s="59">
        <f>IF(SUM(D20,E20,F20,G20)&lt;&gt;0,SUM(D20,E20,F20,G20),"")</f>
        <v>10</v>
      </c>
      <c r="D20" s="60">
        <f>IF(SUM(H20,M20,W20)&lt;&gt;0,SUM(H20,M20,W20),"")</f>
        <v>6</v>
      </c>
      <c r="E20" s="60">
        <f t="shared" si="4"/>
      </c>
      <c r="F20" s="60">
        <f t="shared" si="4"/>
        <v>4</v>
      </c>
      <c r="G20" s="112">
        <f>IF(SUM(S20,AA20)&lt;&gt;0,SUM(S20,AA20),"")</f>
      </c>
      <c r="H20" s="137">
        <v>2</v>
      </c>
      <c r="I20" s="60"/>
      <c r="J20" s="102"/>
      <c r="K20" s="232">
        <v>1</v>
      </c>
      <c r="L20" s="139"/>
      <c r="M20" s="35">
        <v>4</v>
      </c>
      <c r="N20" s="36"/>
      <c r="O20" s="37"/>
      <c r="P20" s="38">
        <v>4</v>
      </c>
      <c r="Q20" s="36"/>
      <c r="R20" s="39" t="s">
        <v>52</v>
      </c>
      <c r="S20" s="48"/>
      <c r="T20" s="40"/>
      <c r="U20" s="41"/>
      <c r="V20" s="139"/>
      <c r="W20" s="36"/>
      <c r="X20" s="37"/>
      <c r="Y20" s="37"/>
      <c r="Z20" s="42"/>
      <c r="AA20" s="43"/>
      <c r="AB20" s="47"/>
      <c r="AC20" s="121" t="s">
        <v>48</v>
      </c>
      <c r="AD20" s="133"/>
    </row>
    <row r="21" spans="1:30" s="132" customFormat="1" ht="25.5">
      <c r="A21" s="45" t="s">
        <v>144</v>
      </c>
      <c r="B21" s="30" t="s">
        <v>130</v>
      </c>
      <c r="C21" s="59">
        <f>IF(SUM(D21,E21,F21,G21)&lt;&gt;0,SUM(D21,E21,F21,G21),"")</f>
        <v>10</v>
      </c>
      <c r="D21" s="60">
        <f>IF(SUM(H21,M21,W21)&lt;&gt;0,SUM(H21,M21,W21),"")</f>
        <v>4</v>
      </c>
      <c r="E21" s="60">
        <f t="shared" si="4"/>
        <v>2</v>
      </c>
      <c r="F21" s="60">
        <f t="shared" si="4"/>
        <v>4</v>
      </c>
      <c r="G21" s="112">
        <f>IF(SUM(S21,AA21)&lt;&gt;0,SUM(S21,AA21),"")</f>
      </c>
      <c r="H21" s="137">
        <v>2</v>
      </c>
      <c r="I21" s="60"/>
      <c r="J21" s="102"/>
      <c r="K21" s="232">
        <v>1</v>
      </c>
      <c r="L21" s="139"/>
      <c r="M21" s="35">
        <v>2</v>
      </c>
      <c r="N21" s="36"/>
      <c r="O21" s="37">
        <v>2</v>
      </c>
      <c r="P21" s="38">
        <v>4</v>
      </c>
      <c r="Q21" s="36"/>
      <c r="R21" s="39" t="s">
        <v>52</v>
      </c>
      <c r="S21" s="48"/>
      <c r="T21" s="40"/>
      <c r="U21" s="41"/>
      <c r="V21" s="139"/>
      <c r="W21" s="36"/>
      <c r="X21" s="37"/>
      <c r="Y21" s="37"/>
      <c r="Z21" s="42"/>
      <c r="AA21" s="43"/>
      <c r="AB21" s="47"/>
      <c r="AC21" s="121" t="s">
        <v>48</v>
      </c>
      <c r="AD21" s="133"/>
    </row>
    <row r="22" spans="1:30" s="132" customFormat="1" ht="38.25">
      <c r="A22" s="45" t="s">
        <v>143</v>
      </c>
      <c r="B22" s="30" t="s">
        <v>130</v>
      </c>
      <c r="C22" s="59">
        <f t="shared" si="0"/>
        <v>12</v>
      </c>
      <c r="D22" s="60">
        <f t="shared" si="1"/>
        <v>6</v>
      </c>
      <c r="E22" s="60">
        <f t="shared" si="2"/>
        <v>2</v>
      </c>
      <c r="F22" s="60">
        <f t="shared" si="2"/>
        <v>2</v>
      </c>
      <c r="G22" s="112">
        <f t="shared" si="3"/>
        <v>2</v>
      </c>
      <c r="H22" s="137">
        <v>2</v>
      </c>
      <c r="I22" s="60"/>
      <c r="J22" s="102"/>
      <c r="K22" s="232"/>
      <c r="L22" s="139"/>
      <c r="M22" s="35">
        <v>4</v>
      </c>
      <c r="N22" s="36"/>
      <c r="O22" s="37">
        <v>2</v>
      </c>
      <c r="P22" s="38">
        <v>2</v>
      </c>
      <c r="Q22" s="36"/>
      <c r="R22" s="39"/>
      <c r="S22" s="48">
        <v>2</v>
      </c>
      <c r="T22" s="40" t="s">
        <v>12</v>
      </c>
      <c r="U22" s="41"/>
      <c r="V22" s="139"/>
      <c r="W22" s="36"/>
      <c r="X22" s="37"/>
      <c r="Y22" s="37"/>
      <c r="Z22" s="42"/>
      <c r="AA22" s="43"/>
      <c r="AB22" s="47"/>
      <c r="AC22" s="121" t="s">
        <v>48</v>
      </c>
      <c r="AD22" s="133"/>
    </row>
    <row r="23" spans="1:30" s="132" customFormat="1" ht="25.5">
      <c r="A23" s="45" t="s">
        <v>131</v>
      </c>
      <c r="B23" s="30" t="s">
        <v>37</v>
      </c>
      <c r="C23" s="125">
        <f>IF(SUM(D23,E23,F23,G23)&lt;&gt;0,SUM(D23,E23,F23,G23),"")</f>
      </c>
      <c r="D23" s="73">
        <f>IF(SUM(H23,M23,W23)&lt;&gt;0,SUM(H23,M23,W23),"")</f>
      </c>
      <c r="E23" s="73">
        <f>IF(SUM(I23,O23,X23)&lt;&gt;0,SUM(I23,O23,X23),"")</f>
      </c>
      <c r="F23" s="73">
        <f>IF(SUM(J23,P23,Y23)&lt;&gt;0,SUM(J23,P23,Y23),"")</f>
      </c>
      <c r="G23" s="74">
        <f>IF(SUM(S23,AA23)&lt;&gt;0,SUM(S23,AA23),"")</f>
      </c>
      <c r="H23" s="148"/>
      <c r="I23" s="73"/>
      <c r="J23" s="152"/>
      <c r="K23" s="125"/>
      <c r="L23" s="146"/>
      <c r="M23" s="35"/>
      <c r="N23" s="36"/>
      <c r="O23" s="37"/>
      <c r="P23" s="38"/>
      <c r="Q23" s="36"/>
      <c r="R23" s="39"/>
      <c r="S23" s="48"/>
      <c r="T23" s="47"/>
      <c r="U23" s="71"/>
      <c r="V23" s="146"/>
      <c r="W23" s="36"/>
      <c r="X23" s="37"/>
      <c r="Y23" s="37"/>
      <c r="Z23" s="42" t="s">
        <v>52</v>
      </c>
      <c r="AA23" s="43"/>
      <c r="AB23" s="47"/>
      <c r="AC23" s="121" t="s">
        <v>48</v>
      </c>
      <c r="AD23" s="133"/>
    </row>
    <row r="24" spans="1:30" s="132" customFormat="1" ht="12.75">
      <c r="A24" s="45" t="s">
        <v>132</v>
      </c>
      <c r="B24" s="30" t="s">
        <v>127</v>
      </c>
      <c r="C24" s="125">
        <f t="shared" si="0"/>
      </c>
      <c r="D24" s="73">
        <f t="shared" si="1"/>
      </c>
      <c r="E24" s="73">
        <f t="shared" si="2"/>
      </c>
      <c r="F24" s="73">
        <f t="shared" si="2"/>
      </c>
      <c r="G24" s="74">
        <f t="shared" si="3"/>
      </c>
      <c r="H24" s="148"/>
      <c r="I24" s="73"/>
      <c r="J24" s="152"/>
      <c r="K24" s="125"/>
      <c r="L24" s="146"/>
      <c r="M24" s="35"/>
      <c r="N24" s="36"/>
      <c r="O24" s="37"/>
      <c r="P24" s="38"/>
      <c r="Q24" s="36"/>
      <c r="R24" s="39"/>
      <c r="S24" s="48"/>
      <c r="T24" s="47"/>
      <c r="U24" s="71"/>
      <c r="V24" s="146"/>
      <c r="W24" s="36" t="s">
        <v>119</v>
      </c>
      <c r="X24" s="37"/>
      <c r="Y24" s="37"/>
      <c r="Z24" s="42"/>
      <c r="AA24" s="43"/>
      <c r="AB24" s="47"/>
      <c r="AC24" s="121" t="s">
        <v>17</v>
      </c>
      <c r="AD24" s="133"/>
    </row>
    <row r="25" spans="1:30" s="132" customFormat="1" ht="12.75">
      <c r="A25" s="45" t="s">
        <v>133</v>
      </c>
      <c r="B25" s="30" t="s">
        <v>37</v>
      </c>
      <c r="C25" s="125">
        <f t="shared" si="0"/>
      </c>
      <c r="D25" s="73">
        <f t="shared" si="1"/>
      </c>
      <c r="E25" s="73">
        <f t="shared" si="2"/>
      </c>
      <c r="F25" s="73">
        <f t="shared" si="2"/>
      </c>
      <c r="G25" s="74">
        <f t="shared" si="3"/>
      </c>
      <c r="H25" s="148"/>
      <c r="I25" s="73"/>
      <c r="J25" s="152"/>
      <c r="K25" s="125"/>
      <c r="L25" s="146"/>
      <c r="M25" s="35"/>
      <c r="N25" s="36"/>
      <c r="O25" s="37"/>
      <c r="P25" s="38"/>
      <c r="Q25" s="36"/>
      <c r="R25" s="39"/>
      <c r="S25" s="48"/>
      <c r="T25" s="47"/>
      <c r="U25" s="71"/>
      <c r="V25" s="146"/>
      <c r="W25" s="36" t="s">
        <v>119</v>
      </c>
      <c r="X25" s="37"/>
      <c r="Y25" s="37"/>
      <c r="Z25" s="42"/>
      <c r="AA25" s="43"/>
      <c r="AB25" s="47"/>
      <c r="AC25" s="121" t="s">
        <v>17</v>
      </c>
      <c r="AD25" s="133"/>
    </row>
    <row r="26" spans="1:30" s="132" customFormat="1" ht="25.5">
      <c r="A26" s="45" t="s">
        <v>134</v>
      </c>
      <c r="B26" s="30" t="s">
        <v>37</v>
      </c>
      <c r="C26" s="125">
        <f t="shared" si="0"/>
      </c>
      <c r="D26" s="73">
        <f t="shared" si="1"/>
      </c>
      <c r="E26" s="73">
        <f t="shared" si="2"/>
      </c>
      <c r="F26" s="73">
        <f t="shared" si="2"/>
      </c>
      <c r="G26" s="74">
        <f t="shared" si="3"/>
      </c>
      <c r="H26" s="148"/>
      <c r="I26" s="73"/>
      <c r="J26" s="152"/>
      <c r="K26" s="125"/>
      <c r="L26" s="146"/>
      <c r="M26" s="35"/>
      <c r="N26" s="36"/>
      <c r="O26" s="37"/>
      <c r="P26" s="38"/>
      <c r="Q26" s="36"/>
      <c r="R26" s="39"/>
      <c r="S26" s="48"/>
      <c r="T26" s="47"/>
      <c r="U26" s="71"/>
      <c r="V26" s="146"/>
      <c r="W26" s="36" t="s">
        <v>119</v>
      </c>
      <c r="X26" s="37"/>
      <c r="Y26" s="37"/>
      <c r="Z26" s="42"/>
      <c r="AA26" s="43"/>
      <c r="AB26" s="47"/>
      <c r="AC26" s="121" t="s">
        <v>59</v>
      </c>
      <c r="AD26" s="133"/>
    </row>
    <row r="27" spans="1:30" s="132" customFormat="1" ht="12.75">
      <c r="A27" s="45" t="s">
        <v>135</v>
      </c>
      <c r="B27" s="30" t="s">
        <v>136</v>
      </c>
      <c r="C27" s="125">
        <f>IF(SUM(D27,E27,F27,G27)&lt;&gt;0,SUM(D27,E27,F27,G27),"")</f>
      </c>
      <c r="D27" s="73">
        <f>IF(SUM(H27,M27,W27)&lt;&gt;0,SUM(H27,M27,W27),"")</f>
      </c>
      <c r="E27" s="73">
        <f aca="true" t="shared" si="5" ref="E27:F29">IF(SUM(I27,O27,X27)&lt;&gt;0,SUM(I27,O27,X27),"")</f>
      </c>
      <c r="F27" s="73">
        <f t="shared" si="5"/>
      </c>
      <c r="G27" s="74">
        <f>IF(SUM(S27,AA27)&lt;&gt;0,SUM(S27,AA27),"")</f>
      </c>
      <c r="H27" s="148"/>
      <c r="I27" s="73"/>
      <c r="J27" s="152"/>
      <c r="K27" s="125"/>
      <c r="L27" s="146"/>
      <c r="M27" s="35"/>
      <c r="N27" s="36"/>
      <c r="O27" s="37"/>
      <c r="P27" s="38"/>
      <c r="Q27" s="36"/>
      <c r="R27" s="39"/>
      <c r="S27" s="48"/>
      <c r="T27" s="47"/>
      <c r="U27" s="71"/>
      <c r="V27" s="146"/>
      <c r="W27" s="36" t="s">
        <v>119</v>
      </c>
      <c r="X27" s="37"/>
      <c r="Y27" s="37"/>
      <c r="Z27" s="42"/>
      <c r="AA27" s="43"/>
      <c r="AB27" s="47"/>
      <c r="AC27" s="121" t="s">
        <v>48</v>
      </c>
      <c r="AD27" s="133"/>
    </row>
    <row r="28" spans="1:30" s="132" customFormat="1" ht="38.25">
      <c r="A28" s="45" t="s">
        <v>145</v>
      </c>
      <c r="B28" s="30" t="s">
        <v>128</v>
      </c>
      <c r="C28" s="125">
        <f t="shared" si="0"/>
      </c>
      <c r="D28" s="73">
        <f t="shared" si="1"/>
      </c>
      <c r="E28" s="73">
        <f t="shared" si="5"/>
      </c>
      <c r="F28" s="73">
        <f t="shared" si="5"/>
      </c>
      <c r="G28" s="74">
        <f t="shared" si="3"/>
      </c>
      <c r="H28" s="148"/>
      <c r="I28" s="73"/>
      <c r="J28" s="152"/>
      <c r="K28" s="125"/>
      <c r="L28" s="146"/>
      <c r="M28" s="35"/>
      <c r="N28" s="36"/>
      <c r="O28" s="37"/>
      <c r="P28" s="38"/>
      <c r="Q28" s="36"/>
      <c r="R28" s="39"/>
      <c r="S28" s="48"/>
      <c r="T28" s="47"/>
      <c r="U28" s="71"/>
      <c r="V28" s="146"/>
      <c r="W28" s="36" t="s">
        <v>119</v>
      </c>
      <c r="X28" s="37"/>
      <c r="Y28" s="37"/>
      <c r="Z28" s="42"/>
      <c r="AA28" s="43"/>
      <c r="AB28" s="47"/>
      <c r="AC28" s="121" t="s">
        <v>48</v>
      </c>
      <c r="AD28" s="133"/>
    </row>
    <row r="29" spans="1:30" s="132" customFormat="1" ht="26.25" thickBot="1">
      <c r="A29" s="81" t="s">
        <v>137</v>
      </c>
      <c r="B29" s="95" t="s">
        <v>40</v>
      </c>
      <c r="C29" s="77">
        <f t="shared" si="0"/>
      </c>
      <c r="D29" s="78">
        <f t="shared" si="1"/>
      </c>
      <c r="E29" s="78">
        <f t="shared" si="5"/>
      </c>
      <c r="F29" s="78">
        <f t="shared" si="5"/>
      </c>
      <c r="G29" s="76">
        <f t="shared" si="3"/>
      </c>
      <c r="H29" s="233"/>
      <c r="I29" s="78"/>
      <c r="J29" s="234"/>
      <c r="K29" s="77"/>
      <c r="L29" s="235"/>
      <c r="M29" s="83"/>
      <c r="N29" s="57"/>
      <c r="O29" s="84"/>
      <c r="P29" s="56"/>
      <c r="Q29" s="57"/>
      <c r="R29" s="85"/>
      <c r="S29" s="107"/>
      <c r="T29" s="86"/>
      <c r="U29" s="87"/>
      <c r="V29" s="235"/>
      <c r="W29" s="57" t="s">
        <v>119</v>
      </c>
      <c r="X29" s="84"/>
      <c r="Y29" s="84"/>
      <c r="Z29" s="88"/>
      <c r="AA29" s="108"/>
      <c r="AB29" s="86"/>
      <c r="AC29" s="236" t="s">
        <v>43</v>
      </c>
      <c r="AD29" s="133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29" ht="12.75">
      <c r="A31" s="16" t="s">
        <v>24</v>
      </c>
      <c r="B31" s="13"/>
      <c r="C31" s="13"/>
      <c r="D31" s="13"/>
      <c r="E31" s="11" t="s">
        <v>87</v>
      </c>
      <c r="F31" s="11"/>
      <c r="G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6" t="s">
        <v>88</v>
      </c>
      <c r="U31" s="16"/>
      <c r="V31" s="13"/>
      <c r="W31" s="13"/>
      <c r="X31" s="13"/>
      <c r="Y31" s="13"/>
      <c r="Z31" s="13"/>
      <c r="AA31" s="13"/>
      <c r="AB31" s="13" t="s">
        <v>89</v>
      </c>
      <c r="AC31" s="13"/>
    </row>
  </sheetData>
  <sheetProtection/>
  <mergeCells count="12">
    <mergeCell ref="C8:G8"/>
    <mergeCell ref="H8:J8"/>
    <mergeCell ref="K8:T8"/>
    <mergeCell ref="U8:AB8"/>
    <mergeCell ref="AC8:AC9"/>
    <mergeCell ref="A4:B4"/>
    <mergeCell ref="X1:AB1"/>
    <mergeCell ref="A5:B5"/>
    <mergeCell ref="M7:W7"/>
    <mergeCell ref="Z7:AD7"/>
    <mergeCell ref="A8:A9"/>
    <mergeCell ref="B8:B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="115" zoomScaleNormal="115" zoomScaleSheetLayoutView="100" zoomScalePageLayoutView="0" workbookViewId="0" topLeftCell="A4">
      <selection activeCell="A22" sqref="A22"/>
    </sheetView>
  </sheetViews>
  <sheetFormatPr defaultColWidth="8.8515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8" width="0.13671875" style="20" customWidth="1"/>
    <col min="9" max="10" width="3.28125" style="20" hidden="1" customWidth="1"/>
    <col min="11" max="11" width="3.28125" style="20" customWidth="1"/>
    <col min="12" max="12" width="4.8515625" style="20" customWidth="1"/>
    <col min="13" max="13" width="3.140625" style="20" bestFit="1" customWidth="1"/>
    <col min="14" max="14" width="1.2851562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8" width="5.421875" style="20" customWidth="1"/>
    <col min="19" max="21" width="4.57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4.28125" style="20" customWidth="1"/>
    <col min="29" max="29" width="8.8515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17" t="s">
        <v>0</v>
      </c>
      <c r="Y1" s="217"/>
      <c r="Z1" s="217"/>
      <c r="AA1" s="217"/>
      <c r="AB1" s="217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218" t="s">
        <v>25</v>
      </c>
      <c r="B4" s="218"/>
      <c r="C4" s="2"/>
      <c r="D4" s="18" t="s">
        <v>68</v>
      </c>
      <c r="E4" s="19"/>
      <c r="F4" s="1"/>
      <c r="G4" s="1"/>
      <c r="H4" s="3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102</v>
      </c>
      <c r="AC4" s="3"/>
      <c r="AD4" s="3"/>
    </row>
    <row r="5" spans="1:30" ht="12.75">
      <c r="A5" s="218"/>
      <c r="B5" s="218"/>
      <c r="C5" s="2"/>
      <c r="D5" s="18" t="s">
        <v>139</v>
      </c>
      <c r="E5" s="19"/>
      <c r="F5" s="1"/>
      <c r="G5" s="1"/>
      <c r="H5" s="3" t="s">
        <v>138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4"/>
      <c r="AC5" s="3"/>
      <c r="AD5" s="3"/>
    </row>
    <row r="6" spans="1:30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.5" thickBot="1">
      <c r="A7" s="1"/>
      <c r="B7" s="1"/>
      <c r="C7" s="1"/>
      <c r="D7" s="1"/>
      <c r="E7" s="1"/>
      <c r="F7" s="1"/>
      <c r="G7" s="1"/>
      <c r="H7" s="1" t="s">
        <v>49</v>
      </c>
      <c r="I7" s="1"/>
      <c r="J7" s="1"/>
      <c r="K7" s="1"/>
      <c r="L7" s="1"/>
      <c r="M7" s="225" t="s">
        <v>86</v>
      </c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1"/>
      <c r="Z7" s="217" t="s">
        <v>146</v>
      </c>
      <c r="AA7" s="217"/>
      <c r="AB7" s="217"/>
      <c r="AC7" s="217"/>
      <c r="AD7" s="217"/>
    </row>
    <row r="8" spans="1:30" ht="45.75" customHeight="1" thickBot="1">
      <c r="A8" s="215" t="s">
        <v>2</v>
      </c>
      <c r="B8" s="220" t="s">
        <v>27</v>
      </c>
      <c r="C8" s="226" t="s">
        <v>3</v>
      </c>
      <c r="D8" s="227"/>
      <c r="E8" s="227"/>
      <c r="F8" s="227"/>
      <c r="G8" s="228"/>
      <c r="H8" s="226" t="s">
        <v>92</v>
      </c>
      <c r="I8" s="227"/>
      <c r="J8" s="228"/>
      <c r="K8" s="222" t="s">
        <v>19</v>
      </c>
      <c r="L8" s="223"/>
      <c r="M8" s="223"/>
      <c r="N8" s="223"/>
      <c r="O8" s="223"/>
      <c r="P8" s="223"/>
      <c r="Q8" s="223"/>
      <c r="R8" s="223"/>
      <c r="S8" s="223"/>
      <c r="T8" s="224"/>
      <c r="U8" s="222" t="s">
        <v>20</v>
      </c>
      <c r="V8" s="223"/>
      <c r="W8" s="223"/>
      <c r="X8" s="223"/>
      <c r="Y8" s="223"/>
      <c r="Z8" s="223"/>
      <c r="AA8" s="223"/>
      <c r="AB8" s="224"/>
      <c r="AC8" s="215" t="s">
        <v>15</v>
      </c>
      <c r="AD8" s="1"/>
    </row>
    <row r="9" spans="1:30" ht="84" customHeight="1" thickBot="1">
      <c r="A9" s="216"/>
      <c r="B9" s="221"/>
      <c r="C9" s="4" t="s">
        <v>4</v>
      </c>
      <c r="D9" s="5" t="s">
        <v>5</v>
      </c>
      <c r="E9" s="5" t="s">
        <v>6</v>
      </c>
      <c r="F9" s="28" t="s">
        <v>7</v>
      </c>
      <c r="G9" s="99" t="s">
        <v>110</v>
      </c>
      <c r="H9" s="9"/>
      <c r="I9" s="28" t="s">
        <v>7</v>
      </c>
      <c r="J9" s="7" t="s">
        <v>6</v>
      </c>
      <c r="K9" s="17" t="s">
        <v>90</v>
      </c>
      <c r="L9" s="10" t="s">
        <v>91</v>
      </c>
      <c r="M9" s="12" t="s">
        <v>5</v>
      </c>
      <c r="N9" s="10"/>
      <c r="O9" s="5" t="s">
        <v>6</v>
      </c>
      <c r="P9" s="8" t="s">
        <v>7</v>
      </c>
      <c r="Q9" s="7"/>
      <c r="R9" s="5" t="s">
        <v>8</v>
      </c>
      <c r="S9" s="99" t="s">
        <v>110</v>
      </c>
      <c r="T9" s="6" t="s">
        <v>9</v>
      </c>
      <c r="U9" s="17" t="s">
        <v>90</v>
      </c>
      <c r="V9" s="10" t="s">
        <v>91</v>
      </c>
      <c r="W9" s="10" t="s">
        <v>5</v>
      </c>
      <c r="X9" s="5" t="s">
        <v>6</v>
      </c>
      <c r="Y9" s="5" t="s">
        <v>7</v>
      </c>
      <c r="Z9" s="5" t="s">
        <v>8</v>
      </c>
      <c r="AA9" s="99" t="s">
        <v>110</v>
      </c>
      <c r="AB9" s="6" t="s">
        <v>9</v>
      </c>
      <c r="AC9" s="216"/>
      <c r="AD9" s="1"/>
    </row>
    <row r="10" spans="1:30" ht="15" customHeight="1">
      <c r="A10" s="149" t="s">
        <v>148</v>
      </c>
      <c r="B10" s="74" t="s">
        <v>28</v>
      </c>
      <c r="C10" s="59">
        <f>IF(SUM(D10,E10,F10,G10)&lt;&gt;0,SUM(D10,E10,F10,G10),"")</f>
        <v>8</v>
      </c>
      <c r="D10" s="60">
        <f>IF(SUM(H10,M10,W10)&lt;&gt;0,SUM(H10,M10,W10),"")</f>
        <v>4</v>
      </c>
      <c r="E10" s="60">
        <f>IF(SUM(I10,O10,X10)&lt;&gt;0,SUM(I10,O10,X10),"")</f>
      </c>
      <c r="F10" s="60">
        <f>IF(SUM(J10,P10,Y10)&lt;&gt;0,SUM(J10,P10,Y10),"")</f>
        <v>4</v>
      </c>
      <c r="G10" s="112">
        <f>IF(SUM(S10,AA10)&lt;&gt;0,SUM(S10,AA10),"")</f>
      </c>
      <c r="H10" s="151"/>
      <c r="I10" s="109"/>
      <c r="J10" s="103"/>
      <c r="K10" s="61"/>
      <c r="L10" s="34">
        <v>1</v>
      </c>
      <c r="M10" s="152">
        <v>4</v>
      </c>
      <c r="N10" s="72"/>
      <c r="O10" s="73"/>
      <c r="P10" s="153">
        <v>4</v>
      </c>
      <c r="Q10" s="72"/>
      <c r="R10" s="154" t="s">
        <v>52</v>
      </c>
      <c r="S10" s="155"/>
      <c r="T10" s="156"/>
      <c r="U10" s="157"/>
      <c r="V10" s="34"/>
      <c r="W10" s="72"/>
      <c r="X10" s="73"/>
      <c r="Y10" s="73"/>
      <c r="Z10" s="158"/>
      <c r="AA10" s="159"/>
      <c r="AB10" s="160"/>
      <c r="AC10" s="161" t="s">
        <v>17</v>
      </c>
      <c r="AD10" s="1"/>
    </row>
    <row r="11" spans="1:30" ht="12.75">
      <c r="A11" s="149" t="s">
        <v>149</v>
      </c>
      <c r="B11" s="74" t="s">
        <v>37</v>
      </c>
      <c r="C11" s="59">
        <f>IF(SUM(D11,E11,F11,G11)&lt;&gt;0,SUM(D11,E11,F11,G11),"")</f>
        <v>6</v>
      </c>
      <c r="D11" s="60">
        <f>IF(SUM(H11,M11,W11)&lt;&gt;0,SUM(H11,M11,W11),"")</f>
        <v>4</v>
      </c>
      <c r="E11" s="60">
        <f>IF(SUM(I11,O11,X11)&lt;&gt;0,SUM(I11,O11,X11),"")</f>
      </c>
      <c r="F11" s="60">
        <f>IF(SUM(J11,P11,Y11)&lt;&gt;0,SUM(J11,P11,Y11),"")</f>
        <v>2</v>
      </c>
      <c r="G11" s="112">
        <f>IF(SUM(S11,AA11)&lt;&gt;0,SUM(S11,AA11),"")</f>
      </c>
      <c r="H11" s="151"/>
      <c r="I11" s="109"/>
      <c r="J11" s="103"/>
      <c r="K11" s="61"/>
      <c r="L11" s="34">
        <v>1</v>
      </c>
      <c r="M11" s="152">
        <v>4</v>
      </c>
      <c r="N11" s="72"/>
      <c r="O11" s="73"/>
      <c r="P11" s="153">
        <v>2</v>
      </c>
      <c r="Q11" s="72"/>
      <c r="R11" s="154" t="s">
        <v>11</v>
      </c>
      <c r="S11" s="155"/>
      <c r="T11" s="156"/>
      <c r="U11" s="157"/>
      <c r="V11" s="34"/>
      <c r="W11" s="72"/>
      <c r="X11" s="73"/>
      <c r="Y11" s="73"/>
      <c r="Z11" s="158"/>
      <c r="AA11" s="159"/>
      <c r="AB11" s="160"/>
      <c r="AC11" s="161" t="s">
        <v>17</v>
      </c>
      <c r="AD11" s="1"/>
    </row>
    <row r="12" spans="1:30" ht="12.75">
      <c r="A12" s="150" t="s">
        <v>150</v>
      </c>
      <c r="B12" s="74" t="s">
        <v>147</v>
      </c>
      <c r="C12" s="59">
        <f aca="true" t="shared" si="0" ref="C12:C17">IF(SUM(D12,E12,F12,G12)&lt;&gt;0,SUM(D12,E12,F12,G12),"")</f>
        <v>8</v>
      </c>
      <c r="D12" s="60">
        <f aca="true" t="shared" si="1" ref="D12:D17">IF(SUM(H12,M12,W12)&lt;&gt;0,SUM(H12,M12,W12),"")</f>
        <v>6</v>
      </c>
      <c r="E12" s="60">
        <f aca="true" t="shared" si="2" ref="E12:F17">IF(SUM(I12,O12,X12)&lt;&gt;0,SUM(I12,O12,X12),"")</f>
      </c>
      <c r="F12" s="60">
        <f t="shared" si="2"/>
        <v>2</v>
      </c>
      <c r="G12" s="112">
        <f aca="true" t="shared" si="3" ref="G12:G17">IF(SUM(S12,AA12)&lt;&gt;0,SUM(S12,AA12),"")</f>
      </c>
      <c r="H12" s="55"/>
      <c r="I12" s="110"/>
      <c r="J12" s="104"/>
      <c r="K12" s="70"/>
      <c r="L12" s="52"/>
      <c r="M12" s="35">
        <v>2</v>
      </c>
      <c r="N12" s="36" t="s">
        <v>13</v>
      </c>
      <c r="O12" s="37"/>
      <c r="P12" s="38"/>
      <c r="Q12" s="36"/>
      <c r="R12" s="39"/>
      <c r="S12" s="48"/>
      <c r="T12" s="47"/>
      <c r="U12" s="71"/>
      <c r="V12" s="52">
        <v>1</v>
      </c>
      <c r="W12" s="36">
        <v>4</v>
      </c>
      <c r="X12" s="37"/>
      <c r="Y12" s="37">
        <v>2</v>
      </c>
      <c r="Z12" s="42" t="s">
        <v>11</v>
      </c>
      <c r="AA12" s="43"/>
      <c r="AB12" s="47"/>
      <c r="AC12" s="44" t="s">
        <v>107</v>
      </c>
      <c r="AD12" s="1"/>
    </row>
    <row r="13" spans="1:30" s="164" customFormat="1" ht="12">
      <c r="A13" s="162" t="s">
        <v>81</v>
      </c>
      <c r="B13" s="74" t="s">
        <v>37</v>
      </c>
      <c r="C13" s="59">
        <f t="shared" si="0"/>
        <v>4</v>
      </c>
      <c r="D13" s="60">
        <f t="shared" si="1"/>
      </c>
      <c r="E13" s="60">
        <f t="shared" si="2"/>
        <v>2</v>
      </c>
      <c r="F13" s="60">
        <f t="shared" si="2"/>
        <v>2</v>
      </c>
      <c r="G13" s="112">
        <f t="shared" si="3"/>
      </c>
      <c r="H13" s="151"/>
      <c r="I13" s="109"/>
      <c r="J13" s="103"/>
      <c r="K13" s="61"/>
      <c r="L13" s="34">
        <v>1</v>
      </c>
      <c r="M13" s="152"/>
      <c r="N13" s="72"/>
      <c r="O13" s="73">
        <v>2</v>
      </c>
      <c r="P13" s="153">
        <v>2</v>
      </c>
      <c r="Q13" s="72"/>
      <c r="R13" s="154" t="s">
        <v>11</v>
      </c>
      <c r="S13" s="155"/>
      <c r="T13" s="160"/>
      <c r="U13" s="163"/>
      <c r="V13" s="34"/>
      <c r="W13" s="72"/>
      <c r="X13" s="73"/>
      <c r="Y13" s="73"/>
      <c r="Z13" s="158"/>
      <c r="AA13" s="159"/>
      <c r="AB13" s="160"/>
      <c r="AC13" s="161" t="s">
        <v>59</v>
      </c>
      <c r="AD13" s="1"/>
    </row>
    <row r="14" spans="1:30" s="164" customFormat="1" ht="12">
      <c r="A14" s="162" t="s">
        <v>53</v>
      </c>
      <c r="B14" s="74" t="s">
        <v>30</v>
      </c>
      <c r="C14" s="59">
        <f t="shared" si="0"/>
        <v>18</v>
      </c>
      <c r="D14" s="60">
        <f t="shared" si="1"/>
        <v>4</v>
      </c>
      <c r="E14" s="60">
        <f t="shared" si="2"/>
        <v>6</v>
      </c>
      <c r="F14" s="60">
        <f t="shared" si="2"/>
        <v>6</v>
      </c>
      <c r="G14" s="112">
        <f t="shared" si="3"/>
        <v>2</v>
      </c>
      <c r="H14" s="151"/>
      <c r="I14" s="109"/>
      <c r="J14" s="103"/>
      <c r="K14" s="61"/>
      <c r="L14" s="34">
        <v>1</v>
      </c>
      <c r="M14" s="152">
        <v>2</v>
      </c>
      <c r="N14" s="72"/>
      <c r="O14" s="73">
        <v>4</v>
      </c>
      <c r="P14" s="153">
        <v>4</v>
      </c>
      <c r="Q14" s="72"/>
      <c r="R14" s="154" t="s">
        <v>11</v>
      </c>
      <c r="S14" s="155"/>
      <c r="T14" s="160"/>
      <c r="U14" s="163"/>
      <c r="V14" s="34" t="s">
        <v>50</v>
      </c>
      <c r="W14" s="72">
        <v>2</v>
      </c>
      <c r="X14" s="73">
        <v>2</v>
      </c>
      <c r="Y14" s="73">
        <v>2</v>
      </c>
      <c r="Z14" s="158" t="s">
        <v>50</v>
      </c>
      <c r="AA14" s="159">
        <v>2</v>
      </c>
      <c r="AB14" s="160" t="s">
        <v>12</v>
      </c>
      <c r="AC14" s="161" t="s">
        <v>48</v>
      </c>
      <c r="AD14" s="1"/>
    </row>
    <row r="15" spans="1:30" s="164" customFormat="1" ht="24">
      <c r="A15" s="162" t="s">
        <v>57</v>
      </c>
      <c r="B15" s="74" t="s">
        <v>40</v>
      </c>
      <c r="C15" s="59">
        <f>IF(SUM(D15,E15,F15,G15)&lt;&gt;0,SUM(D15,E15,F15,G15),"")</f>
        <v>12</v>
      </c>
      <c r="D15" s="60">
        <f>IF(SUM(H15,M15,W15)&lt;&gt;0,SUM(H15,M15,W15),"")</f>
        <v>4</v>
      </c>
      <c r="E15" s="60">
        <f>IF(SUM(I15,O15,X15)&lt;&gt;0,SUM(I15,O15,X15),"")</f>
        <v>2</v>
      </c>
      <c r="F15" s="60">
        <f>IF(SUM(J15,P15,Y15)&lt;&gt;0,SUM(J15,P15,Y15),"")</f>
        <v>4</v>
      </c>
      <c r="G15" s="112">
        <f>IF(SUM(S15,AA15)&lt;&gt;0,SUM(S15,AA15),"")</f>
        <v>2</v>
      </c>
      <c r="H15" s="151"/>
      <c r="I15" s="109"/>
      <c r="J15" s="103"/>
      <c r="K15" s="61"/>
      <c r="L15" s="34">
        <v>1</v>
      </c>
      <c r="M15" s="152">
        <v>4</v>
      </c>
      <c r="N15" s="72"/>
      <c r="O15" s="73">
        <v>2</v>
      </c>
      <c r="P15" s="153">
        <v>4</v>
      </c>
      <c r="Q15" s="72"/>
      <c r="R15" s="165"/>
      <c r="S15" s="166">
        <v>2</v>
      </c>
      <c r="T15" s="156" t="s">
        <v>12</v>
      </c>
      <c r="U15" s="157"/>
      <c r="V15" s="34"/>
      <c r="W15" s="72"/>
      <c r="X15" s="73"/>
      <c r="Y15" s="73"/>
      <c r="Z15" s="158"/>
      <c r="AA15" s="159"/>
      <c r="AB15" s="160"/>
      <c r="AC15" s="161" t="s">
        <v>43</v>
      </c>
      <c r="AD15" s="1"/>
    </row>
    <row r="16" spans="1:30" s="164" customFormat="1" ht="36">
      <c r="A16" s="162" t="s">
        <v>161</v>
      </c>
      <c r="B16" s="74" t="s">
        <v>128</v>
      </c>
      <c r="C16" s="59">
        <f t="shared" si="0"/>
        <v>10</v>
      </c>
      <c r="D16" s="60">
        <f t="shared" si="1"/>
        <v>4</v>
      </c>
      <c r="E16" s="60">
        <f t="shared" si="2"/>
        <v>2</v>
      </c>
      <c r="F16" s="60">
        <f t="shared" si="2"/>
        <v>2</v>
      </c>
      <c r="G16" s="112">
        <f t="shared" si="3"/>
        <v>2</v>
      </c>
      <c r="H16" s="151"/>
      <c r="I16" s="109"/>
      <c r="J16" s="103"/>
      <c r="K16" s="61"/>
      <c r="L16" s="34" t="s">
        <v>50</v>
      </c>
      <c r="M16" s="152">
        <v>4</v>
      </c>
      <c r="N16" s="72"/>
      <c r="O16" s="73">
        <v>2</v>
      </c>
      <c r="P16" s="153">
        <v>2</v>
      </c>
      <c r="Q16" s="72"/>
      <c r="R16" s="165" t="s">
        <v>50</v>
      </c>
      <c r="S16" s="166">
        <v>2</v>
      </c>
      <c r="T16" s="156" t="s">
        <v>12</v>
      </c>
      <c r="U16" s="157"/>
      <c r="V16" s="34"/>
      <c r="W16" s="72"/>
      <c r="X16" s="73"/>
      <c r="Y16" s="73"/>
      <c r="Z16" s="158"/>
      <c r="AA16" s="159"/>
      <c r="AB16" s="160"/>
      <c r="AC16" s="161" t="s">
        <v>48</v>
      </c>
      <c r="AD16" s="1"/>
    </row>
    <row r="17" spans="1:30" s="190" customFormat="1" ht="12">
      <c r="A17" s="167" t="s">
        <v>162</v>
      </c>
      <c r="B17" s="168" t="s">
        <v>127</v>
      </c>
      <c r="C17" s="169">
        <f t="shared" si="0"/>
        <v>10</v>
      </c>
      <c r="D17" s="170">
        <f t="shared" si="1"/>
        <v>4</v>
      </c>
      <c r="E17" s="170">
        <f t="shared" si="2"/>
        <v>2</v>
      </c>
      <c r="F17" s="170">
        <f t="shared" si="2"/>
        <v>2</v>
      </c>
      <c r="G17" s="171">
        <f t="shared" si="3"/>
        <v>2</v>
      </c>
      <c r="H17" s="172"/>
      <c r="I17" s="173"/>
      <c r="J17" s="174"/>
      <c r="K17" s="175"/>
      <c r="L17" s="176"/>
      <c r="M17" s="177">
        <v>2</v>
      </c>
      <c r="N17" s="178" t="s">
        <v>13</v>
      </c>
      <c r="O17" s="179"/>
      <c r="P17" s="180"/>
      <c r="Q17" s="178"/>
      <c r="R17" s="181"/>
      <c r="S17" s="182"/>
      <c r="T17" s="183"/>
      <c r="U17" s="184"/>
      <c r="V17" s="176">
        <v>1</v>
      </c>
      <c r="W17" s="178">
        <v>2</v>
      </c>
      <c r="X17" s="179">
        <v>2</v>
      </c>
      <c r="Y17" s="179">
        <v>2</v>
      </c>
      <c r="Z17" s="185"/>
      <c r="AA17" s="186">
        <v>2</v>
      </c>
      <c r="AB17" s="187" t="s">
        <v>12</v>
      </c>
      <c r="AC17" s="188" t="s">
        <v>48</v>
      </c>
      <c r="AD17" s="189"/>
    </row>
    <row r="18" spans="1:30" s="190" customFormat="1" ht="12">
      <c r="A18" s="211" t="s">
        <v>154</v>
      </c>
      <c r="B18" s="168" t="s">
        <v>147</v>
      </c>
      <c r="C18" s="169"/>
      <c r="D18" s="170"/>
      <c r="E18" s="170"/>
      <c r="F18" s="170"/>
      <c r="G18" s="171"/>
      <c r="H18" s="172"/>
      <c r="I18" s="173"/>
      <c r="J18" s="174"/>
      <c r="K18" s="175"/>
      <c r="L18" s="176"/>
      <c r="M18" s="177"/>
      <c r="N18" s="178"/>
      <c r="O18" s="179"/>
      <c r="P18" s="180"/>
      <c r="Q18" s="178"/>
      <c r="R18" s="212"/>
      <c r="S18" s="213"/>
      <c r="T18" s="187"/>
      <c r="U18" s="214"/>
      <c r="V18" s="176"/>
      <c r="W18" s="178" t="s">
        <v>119</v>
      </c>
      <c r="X18" s="179"/>
      <c r="Y18" s="179"/>
      <c r="Z18" s="185"/>
      <c r="AA18" s="186"/>
      <c r="AB18" s="187"/>
      <c r="AC18" s="188" t="s">
        <v>158</v>
      </c>
      <c r="AD18" s="189"/>
    </row>
    <row r="19" spans="1:30" s="190" customFormat="1" ht="24">
      <c r="A19" s="211" t="s">
        <v>155</v>
      </c>
      <c r="B19" s="168" t="s">
        <v>147</v>
      </c>
      <c r="C19" s="169"/>
      <c r="D19" s="170"/>
      <c r="E19" s="170"/>
      <c r="F19" s="170"/>
      <c r="G19" s="171"/>
      <c r="H19" s="172"/>
      <c r="I19" s="173"/>
      <c r="J19" s="174"/>
      <c r="K19" s="175"/>
      <c r="L19" s="176"/>
      <c r="M19" s="177"/>
      <c r="N19" s="178"/>
      <c r="O19" s="179"/>
      <c r="P19" s="180"/>
      <c r="Q19" s="178"/>
      <c r="R19" s="212"/>
      <c r="S19" s="213"/>
      <c r="T19" s="187"/>
      <c r="U19" s="214"/>
      <c r="V19" s="176"/>
      <c r="W19" s="178" t="s">
        <v>119</v>
      </c>
      <c r="X19" s="179"/>
      <c r="Y19" s="179"/>
      <c r="Z19" s="185"/>
      <c r="AA19" s="186"/>
      <c r="AB19" s="187"/>
      <c r="AC19" s="188" t="s">
        <v>43</v>
      </c>
      <c r="AD19" s="189"/>
    </row>
    <row r="20" spans="1:30" s="190" customFormat="1" ht="33" customHeight="1">
      <c r="A20" s="211" t="s">
        <v>163</v>
      </c>
      <c r="B20" s="168" t="s">
        <v>164</v>
      </c>
      <c r="C20" s="169"/>
      <c r="D20" s="170"/>
      <c r="E20" s="170"/>
      <c r="F20" s="170"/>
      <c r="G20" s="171"/>
      <c r="H20" s="172"/>
      <c r="I20" s="173"/>
      <c r="J20" s="174"/>
      <c r="K20" s="175"/>
      <c r="L20" s="176"/>
      <c r="M20" s="177"/>
      <c r="N20" s="178"/>
      <c r="O20" s="179"/>
      <c r="P20" s="180"/>
      <c r="Q20" s="178"/>
      <c r="R20" s="212"/>
      <c r="S20" s="213"/>
      <c r="T20" s="187"/>
      <c r="U20" s="214"/>
      <c r="V20" s="176"/>
      <c r="W20" s="178" t="s">
        <v>119</v>
      </c>
      <c r="X20" s="179"/>
      <c r="Y20" s="179"/>
      <c r="Z20" s="185"/>
      <c r="AA20" s="186"/>
      <c r="AB20" s="187"/>
      <c r="AC20" s="188" t="s">
        <v>48</v>
      </c>
      <c r="AD20" s="189"/>
    </row>
    <row r="21" spans="1:30" s="190" customFormat="1" ht="12">
      <c r="A21" s="211" t="s">
        <v>166</v>
      </c>
      <c r="B21" s="168" t="s">
        <v>147</v>
      </c>
      <c r="C21" s="169"/>
      <c r="D21" s="170"/>
      <c r="E21" s="170"/>
      <c r="F21" s="170"/>
      <c r="G21" s="171"/>
      <c r="H21" s="172"/>
      <c r="I21" s="173"/>
      <c r="J21" s="174"/>
      <c r="K21" s="175"/>
      <c r="L21" s="176"/>
      <c r="M21" s="177"/>
      <c r="N21" s="178"/>
      <c r="O21" s="179"/>
      <c r="P21" s="180"/>
      <c r="Q21" s="178"/>
      <c r="R21" s="212"/>
      <c r="S21" s="213"/>
      <c r="T21" s="187"/>
      <c r="U21" s="214"/>
      <c r="V21" s="176"/>
      <c r="W21" s="178" t="s">
        <v>119</v>
      </c>
      <c r="X21" s="179"/>
      <c r="Y21" s="179"/>
      <c r="Z21" s="185"/>
      <c r="AA21" s="186"/>
      <c r="AB21" s="187"/>
      <c r="AC21" s="188" t="s">
        <v>48</v>
      </c>
      <c r="AD21" s="189"/>
    </row>
    <row r="22" spans="1:30" s="190" customFormat="1" ht="17.25" customHeight="1">
      <c r="A22" s="211" t="s">
        <v>167</v>
      </c>
      <c r="B22" s="168" t="s">
        <v>147</v>
      </c>
      <c r="C22" s="169"/>
      <c r="D22" s="170"/>
      <c r="E22" s="170"/>
      <c r="F22" s="170"/>
      <c r="G22" s="171"/>
      <c r="H22" s="172"/>
      <c r="I22" s="173"/>
      <c r="J22" s="174"/>
      <c r="K22" s="175"/>
      <c r="L22" s="176"/>
      <c r="M22" s="177"/>
      <c r="N22" s="178"/>
      <c r="O22" s="179"/>
      <c r="P22" s="180"/>
      <c r="Q22" s="178"/>
      <c r="R22" s="212"/>
      <c r="S22" s="213"/>
      <c r="T22" s="187"/>
      <c r="U22" s="214"/>
      <c r="V22" s="176"/>
      <c r="W22" s="178" t="s">
        <v>119</v>
      </c>
      <c r="X22" s="179"/>
      <c r="Y22" s="179"/>
      <c r="Z22" s="185"/>
      <c r="AA22" s="186"/>
      <c r="AB22" s="187"/>
      <c r="AC22" s="188" t="s">
        <v>48</v>
      </c>
      <c r="AD22" s="189"/>
    </row>
    <row r="23" spans="1:30" s="190" customFormat="1" ht="24">
      <c r="A23" s="211" t="s">
        <v>165</v>
      </c>
      <c r="B23" s="168" t="s">
        <v>164</v>
      </c>
      <c r="C23" s="169"/>
      <c r="D23" s="170"/>
      <c r="E23" s="170"/>
      <c r="F23" s="170"/>
      <c r="G23" s="171"/>
      <c r="H23" s="172"/>
      <c r="I23" s="173"/>
      <c r="J23" s="174"/>
      <c r="K23" s="175"/>
      <c r="L23" s="176"/>
      <c r="M23" s="177"/>
      <c r="N23" s="178"/>
      <c r="O23" s="179"/>
      <c r="P23" s="180"/>
      <c r="Q23" s="178"/>
      <c r="R23" s="212"/>
      <c r="S23" s="213"/>
      <c r="T23" s="187"/>
      <c r="U23" s="214"/>
      <c r="V23" s="176"/>
      <c r="W23" s="178" t="s">
        <v>119</v>
      </c>
      <c r="X23" s="179"/>
      <c r="Y23" s="179"/>
      <c r="Z23" s="185"/>
      <c r="AA23" s="186"/>
      <c r="AB23" s="187"/>
      <c r="AC23" s="188" t="s">
        <v>48</v>
      </c>
      <c r="AD23" s="189"/>
    </row>
    <row r="24" spans="1:30" s="210" customFormat="1" ht="36.75" thickBot="1">
      <c r="A24" s="191" t="s">
        <v>153</v>
      </c>
      <c r="B24" s="192" t="s">
        <v>128</v>
      </c>
      <c r="C24" s="193"/>
      <c r="D24" s="194"/>
      <c r="E24" s="194"/>
      <c r="F24" s="194">
        <f>IF(SUM(I24,P24,Y24)&lt;&gt;0,SUM(I24,P24,Y24),"")</f>
      </c>
      <c r="G24" s="195"/>
      <c r="H24" s="196"/>
      <c r="I24" s="197"/>
      <c r="J24" s="198"/>
      <c r="K24" s="199"/>
      <c r="L24" s="200"/>
      <c r="M24" s="195"/>
      <c r="N24" s="201"/>
      <c r="O24" s="194"/>
      <c r="P24" s="202"/>
      <c r="Q24" s="201"/>
      <c r="R24" s="203"/>
      <c r="S24" s="204"/>
      <c r="T24" s="205"/>
      <c r="U24" s="206"/>
      <c r="V24" s="200"/>
      <c r="W24" s="201"/>
      <c r="X24" s="194"/>
      <c r="Y24" s="194"/>
      <c r="Z24" s="207" t="s">
        <v>52</v>
      </c>
      <c r="AA24" s="208"/>
      <c r="AB24" s="205"/>
      <c r="AC24" s="209" t="s">
        <v>48</v>
      </c>
      <c r="AD24" s="189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6" t="s">
        <v>24</v>
      </c>
      <c r="B26" s="13"/>
      <c r="C26" s="13"/>
      <c r="D26" s="13"/>
      <c r="E26" s="11" t="s">
        <v>87</v>
      </c>
      <c r="F26" s="11"/>
      <c r="G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6" t="s">
        <v>88</v>
      </c>
      <c r="U26" s="16"/>
      <c r="V26" s="13"/>
      <c r="W26" s="13"/>
      <c r="X26" s="13"/>
      <c r="Y26" s="13"/>
      <c r="Z26" s="13"/>
      <c r="AA26" s="13"/>
      <c r="AB26" s="13" t="s">
        <v>89</v>
      </c>
      <c r="AC26" s="13"/>
      <c r="AD26" s="1"/>
    </row>
  </sheetData>
  <sheetProtection/>
  <mergeCells count="12">
    <mergeCell ref="K8:T8"/>
    <mergeCell ref="U8:AB8"/>
    <mergeCell ref="AC8:AC9"/>
    <mergeCell ref="A5:B5"/>
    <mergeCell ref="X1:AB1"/>
    <mergeCell ref="A4:B4"/>
    <mergeCell ref="M7:X7"/>
    <mergeCell ref="Z7:AD7"/>
    <mergeCell ref="A8:A9"/>
    <mergeCell ref="B8:B9"/>
    <mergeCell ref="C8:G8"/>
    <mergeCell ref="H8:J8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zoomScaleSheetLayoutView="100" zoomScalePageLayoutView="0" workbookViewId="0" topLeftCell="A1">
      <selection activeCell="A5" sqref="A5:IV5"/>
    </sheetView>
  </sheetViews>
  <sheetFormatPr defaultColWidth="8.8515625" defaultRowHeight="12.75"/>
  <cols>
    <col min="1" max="1" width="39.00390625" style="20" customWidth="1"/>
    <col min="2" max="2" width="8.140625" style="20" customWidth="1"/>
    <col min="3" max="3" width="4.00390625" style="20" customWidth="1"/>
    <col min="4" max="4" width="3.8515625" style="20" customWidth="1"/>
    <col min="5" max="5" width="3.140625" style="20" customWidth="1"/>
    <col min="6" max="7" width="4.421875" style="20" customWidth="1"/>
    <col min="8" max="8" width="3.28125" style="20" bestFit="1" customWidth="1"/>
    <col min="9" max="9" width="3.8515625" style="20" customWidth="1"/>
    <col min="10" max="10" width="3.28125" style="20" bestFit="1" customWidth="1"/>
    <col min="11" max="11" width="3.28125" style="20" customWidth="1"/>
    <col min="12" max="12" width="4.8515625" style="20" customWidth="1"/>
    <col min="13" max="13" width="3.140625" style="20" bestFit="1" customWidth="1"/>
    <col min="14" max="14" width="1.57421875" style="20" customWidth="1"/>
    <col min="15" max="15" width="4.140625" style="20" customWidth="1"/>
    <col min="16" max="16" width="3.28125" style="20" bestFit="1" customWidth="1"/>
    <col min="17" max="17" width="1.1484375" style="20" customWidth="1"/>
    <col min="18" max="19" width="4.7109375" style="20" customWidth="1"/>
    <col min="20" max="21" width="5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5.00390625" style="20" customWidth="1"/>
    <col min="29" max="29" width="7.8515625" style="20" customWidth="1"/>
    <col min="30" max="30" width="3.28125" style="132" bestFit="1" customWidth="1"/>
    <col min="31" max="31" width="3.7109375" style="132" customWidth="1"/>
    <col min="32" max="32" width="3.57421875" style="132" customWidth="1"/>
    <col min="33" max="33" width="3.7109375" style="132" customWidth="1"/>
    <col min="34" max="34" width="3.28125" style="132" bestFit="1" customWidth="1"/>
    <col min="35" max="35" width="3.28125" style="132" customWidth="1"/>
    <col min="36" max="36" width="3.140625" style="132" bestFit="1" customWidth="1"/>
    <col min="37" max="37" width="1.8515625" style="132" customWidth="1"/>
    <col min="38" max="38" width="11.140625" style="20" bestFit="1" customWidth="1"/>
    <col min="39" max="16384" width="8.8515625" style="20" customWidth="1"/>
  </cols>
  <sheetData>
    <row r="1" spans="1:37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17" t="s">
        <v>0</v>
      </c>
      <c r="Y1" s="217"/>
      <c r="Z1" s="217"/>
      <c r="AA1" s="217"/>
      <c r="AB1" s="217"/>
      <c r="AC1" s="13"/>
      <c r="AD1" s="128"/>
      <c r="AE1" s="129"/>
      <c r="AF1" s="129"/>
      <c r="AG1" s="129"/>
      <c r="AH1" s="129"/>
      <c r="AI1" s="129"/>
      <c r="AJ1" s="129"/>
      <c r="AK1" s="129"/>
    </row>
    <row r="2" spans="1:37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30"/>
      <c r="AE2" s="129"/>
      <c r="AF2" s="129"/>
      <c r="AG2" s="129"/>
      <c r="AH2" s="129"/>
      <c r="AI2" s="129"/>
      <c r="AJ2" s="129"/>
      <c r="AK2" s="129"/>
    </row>
    <row r="3" spans="1:37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0"/>
      <c r="AE3" s="129"/>
      <c r="AF3" s="129"/>
      <c r="AG3" s="129"/>
      <c r="AH3" s="129"/>
      <c r="AI3" s="129"/>
      <c r="AJ3" s="129"/>
      <c r="AK3" s="129"/>
    </row>
    <row r="4" spans="1:30" ht="12.75">
      <c r="A4" s="218" t="s">
        <v>25</v>
      </c>
      <c r="B4" s="218"/>
      <c r="C4" s="2"/>
      <c r="D4" s="18" t="s">
        <v>68</v>
      </c>
      <c r="E4" s="19"/>
      <c r="F4" s="1"/>
      <c r="G4" s="1"/>
      <c r="H4" s="3" t="s">
        <v>38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102</v>
      </c>
      <c r="AC4" s="3"/>
      <c r="AD4" s="131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33"/>
    </row>
    <row r="6" spans="1:30" ht="13.5" thickBot="1">
      <c r="A6" s="1"/>
      <c r="B6" s="1"/>
      <c r="C6" s="1"/>
      <c r="D6" s="1"/>
      <c r="E6" s="1"/>
      <c r="F6" s="1"/>
      <c r="G6" s="1"/>
      <c r="H6" s="1" t="s">
        <v>26</v>
      </c>
      <c r="I6" s="1"/>
      <c r="J6" s="1"/>
      <c r="K6" s="1"/>
      <c r="L6" s="1"/>
      <c r="M6" s="219" t="s">
        <v>86</v>
      </c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1"/>
      <c r="Y6" s="1"/>
      <c r="Z6" s="217" t="s">
        <v>146</v>
      </c>
      <c r="AA6" s="217"/>
      <c r="AB6" s="217"/>
      <c r="AC6" s="217"/>
      <c r="AD6" s="217"/>
    </row>
    <row r="7" spans="1:30" ht="39.75" customHeight="1" thickBot="1">
      <c r="A7" s="215" t="s">
        <v>2</v>
      </c>
      <c r="B7" s="220" t="s">
        <v>27</v>
      </c>
      <c r="C7" s="222" t="s">
        <v>3</v>
      </c>
      <c r="D7" s="223"/>
      <c r="E7" s="223"/>
      <c r="F7" s="223"/>
      <c r="G7" s="224"/>
      <c r="H7" s="222" t="s">
        <v>18</v>
      </c>
      <c r="I7" s="223"/>
      <c r="J7" s="224"/>
      <c r="K7" s="222" t="s">
        <v>19</v>
      </c>
      <c r="L7" s="223"/>
      <c r="M7" s="223"/>
      <c r="N7" s="223"/>
      <c r="O7" s="223"/>
      <c r="P7" s="223"/>
      <c r="Q7" s="223"/>
      <c r="R7" s="223"/>
      <c r="S7" s="223"/>
      <c r="T7" s="224"/>
      <c r="U7" s="222" t="s">
        <v>20</v>
      </c>
      <c r="V7" s="223"/>
      <c r="W7" s="223"/>
      <c r="X7" s="223"/>
      <c r="Y7" s="223"/>
      <c r="Z7" s="223"/>
      <c r="AA7" s="223"/>
      <c r="AB7" s="224"/>
      <c r="AC7" s="215" t="s">
        <v>15</v>
      </c>
      <c r="AD7" s="133"/>
    </row>
    <row r="8" spans="1:30" ht="84" customHeight="1" thickBot="1">
      <c r="A8" s="216"/>
      <c r="B8" s="221"/>
      <c r="C8" s="4" t="s">
        <v>4</v>
      </c>
      <c r="D8" s="5" t="s">
        <v>5</v>
      </c>
      <c r="E8" s="5" t="s">
        <v>6</v>
      </c>
      <c r="F8" s="28" t="s">
        <v>7</v>
      </c>
      <c r="G8" s="99" t="s">
        <v>110</v>
      </c>
      <c r="H8" s="9" t="s">
        <v>5</v>
      </c>
      <c r="I8" s="5" t="s">
        <v>6</v>
      </c>
      <c r="J8" s="28" t="s">
        <v>7</v>
      </c>
      <c r="K8" s="17" t="s">
        <v>90</v>
      </c>
      <c r="L8" s="10" t="s">
        <v>91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99" t="s">
        <v>110</v>
      </c>
      <c r="T8" s="6" t="s">
        <v>9</v>
      </c>
      <c r="U8" s="17" t="s">
        <v>90</v>
      </c>
      <c r="V8" s="10" t="s">
        <v>91</v>
      </c>
      <c r="W8" s="10" t="s">
        <v>5</v>
      </c>
      <c r="X8" s="5" t="s">
        <v>6</v>
      </c>
      <c r="Y8" s="5" t="s">
        <v>7</v>
      </c>
      <c r="Z8" s="5" t="s">
        <v>8</v>
      </c>
      <c r="AA8" s="99" t="s">
        <v>110</v>
      </c>
      <c r="AB8" s="6" t="s">
        <v>9</v>
      </c>
      <c r="AC8" s="216"/>
      <c r="AD8" s="133"/>
    </row>
    <row r="9" spans="1:30" s="132" customFormat="1" ht="12.75">
      <c r="A9" s="113" t="s">
        <v>111</v>
      </c>
      <c r="B9" s="30" t="s">
        <v>28</v>
      </c>
      <c r="C9" s="59">
        <f>IF(SUM(D9,E9,F9,G9)&lt;&gt;0,SUM(D9,E9,F9,G9),"")</f>
        <v>10</v>
      </c>
      <c r="D9" s="60">
        <f>IF(SUM(H9,M9,W9)&lt;&gt;0,SUM(H9,M9,W9),"")</f>
        <v>6</v>
      </c>
      <c r="E9" s="60">
        <f>IF(SUM(I9,O9,X9)&lt;&gt;0,SUM(I9,O9,X9),"")</f>
      </c>
      <c r="F9" s="60">
        <f>IF(SUM(J9,P9,Y9)&lt;&gt;0,SUM(J9,P9,Y9),"")</f>
        <v>4</v>
      </c>
      <c r="G9" s="112">
        <f>IF(SUM(S9,AA9)&lt;&gt;0,SUM(S9,AA9),"")</f>
      </c>
      <c r="H9" s="140"/>
      <c r="I9" s="116"/>
      <c r="J9" s="141"/>
      <c r="K9" s="115"/>
      <c r="L9" s="142"/>
      <c r="M9" s="114">
        <v>2</v>
      </c>
      <c r="N9" s="115" t="s">
        <v>13</v>
      </c>
      <c r="O9" s="116"/>
      <c r="P9" s="117"/>
      <c r="Q9" s="115"/>
      <c r="R9" s="118"/>
      <c r="S9" s="119"/>
      <c r="T9" s="120"/>
      <c r="U9" s="41"/>
      <c r="V9" s="139">
        <v>1</v>
      </c>
      <c r="W9" s="63">
        <v>4</v>
      </c>
      <c r="X9" s="31"/>
      <c r="Y9" s="31">
        <v>4</v>
      </c>
      <c r="Z9" s="46" t="s">
        <v>52</v>
      </c>
      <c r="AA9" s="119"/>
      <c r="AB9" s="119"/>
      <c r="AC9" s="143" t="s">
        <v>107</v>
      </c>
      <c r="AD9" s="133"/>
    </row>
    <row r="10" spans="1:30" s="132" customFormat="1" ht="12.75">
      <c r="A10" s="29" t="s">
        <v>10</v>
      </c>
      <c r="B10" s="30" t="s">
        <v>40</v>
      </c>
      <c r="C10" s="59">
        <f>IF(SUM(D10,E10,F10,G10)&lt;&gt;0,SUM(D10,E10,F10,G10),"")</f>
        <v>14</v>
      </c>
      <c r="D10" s="60">
        <f>IF(SUM(H10,M10,W10)&lt;&gt;0,SUM(H10,M10,W10),"")</f>
      </c>
      <c r="E10" s="60">
        <f>IF(SUM(I10,O10,X10)&lt;&gt;0,SUM(I10,O10,X10),"")</f>
      </c>
      <c r="F10" s="60">
        <f>IF(SUM(J10,P10,Y10)&lt;&gt;0,SUM(J10,P10,Y10),"")</f>
        <v>14</v>
      </c>
      <c r="G10" s="112">
        <f>IF(SUM(S10,AA10)&lt;&gt;0,SUM(S10,AA10),"")</f>
      </c>
      <c r="H10" s="137"/>
      <c r="I10" s="31"/>
      <c r="J10" s="112">
        <v>2</v>
      </c>
      <c r="K10" s="138"/>
      <c r="L10" s="139">
        <v>1</v>
      </c>
      <c r="M10" s="35"/>
      <c r="N10" s="36"/>
      <c r="O10" s="37"/>
      <c r="P10" s="38">
        <v>6</v>
      </c>
      <c r="Q10" s="36"/>
      <c r="R10" s="39" t="s">
        <v>11</v>
      </c>
      <c r="S10" s="48"/>
      <c r="T10" s="40"/>
      <c r="U10" s="41"/>
      <c r="V10" s="139">
        <v>2</v>
      </c>
      <c r="W10" s="36"/>
      <c r="X10" s="37"/>
      <c r="Y10" s="37">
        <v>6</v>
      </c>
      <c r="Z10" s="42" t="s">
        <v>11</v>
      </c>
      <c r="AA10" s="43"/>
      <c r="AB10" s="43"/>
      <c r="AC10" s="121" t="s">
        <v>29</v>
      </c>
      <c r="AD10" s="133"/>
    </row>
    <row r="11" spans="1:30" s="132" customFormat="1" ht="12.75">
      <c r="A11" s="29" t="s">
        <v>112</v>
      </c>
      <c r="B11" s="121" t="s">
        <v>31</v>
      </c>
      <c r="C11" s="59">
        <f aca="true" t="shared" si="0" ref="C11:C24">IF(SUM(D11,E11,F11,G11)&lt;&gt;0,SUM(D11,E11,F11,G11),"")</f>
        <v>6</v>
      </c>
      <c r="D11" s="60">
        <f aca="true" t="shared" si="1" ref="D11:D24">IF(SUM(H11,M11,W11)&lt;&gt;0,SUM(H11,M11,W11),"")</f>
        <v>4</v>
      </c>
      <c r="E11" s="60">
        <f aca="true" t="shared" si="2" ref="E11:E24">IF(SUM(I11,O11,X11)&lt;&gt;0,SUM(I11,O11,X11),"")</f>
      </c>
      <c r="F11" s="60">
        <f aca="true" t="shared" si="3" ref="F11:F24">IF(SUM(J11,P11,Y11)&lt;&gt;0,SUM(J11,P11,Y11),"")</f>
        <v>2</v>
      </c>
      <c r="G11" s="112">
        <f aca="true" t="shared" si="4" ref="G11:G24">IF(SUM(S11,AA11)&lt;&gt;0,SUM(S11,AA11),"")</f>
      </c>
      <c r="H11" s="137"/>
      <c r="I11" s="31"/>
      <c r="J11" s="112"/>
      <c r="K11" s="138"/>
      <c r="L11" s="139"/>
      <c r="M11" s="35">
        <v>2</v>
      </c>
      <c r="N11" s="36" t="s">
        <v>13</v>
      </c>
      <c r="O11" s="37"/>
      <c r="P11" s="38"/>
      <c r="Q11" s="36"/>
      <c r="R11" s="39"/>
      <c r="S11" s="48"/>
      <c r="T11" s="40"/>
      <c r="U11" s="41"/>
      <c r="V11" s="139"/>
      <c r="W11" s="36">
        <v>2</v>
      </c>
      <c r="X11" s="37"/>
      <c r="Y11" s="37">
        <v>2</v>
      </c>
      <c r="Z11" s="42" t="s">
        <v>11</v>
      </c>
      <c r="AA11" s="43"/>
      <c r="AB11" s="43"/>
      <c r="AC11" s="121" t="s">
        <v>113</v>
      </c>
      <c r="AD11" s="133"/>
    </row>
    <row r="12" spans="1:30" s="132" customFormat="1" ht="12.75">
      <c r="A12" s="45" t="s">
        <v>36</v>
      </c>
      <c r="B12" s="63" t="s">
        <v>73</v>
      </c>
      <c r="C12" s="59">
        <f t="shared" si="0"/>
        <v>28</v>
      </c>
      <c r="D12" s="60">
        <f t="shared" si="1"/>
        <v>14</v>
      </c>
      <c r="E12" s="60">
        <f t="shared" si="2"/>
      </c>
      <c r="F12" s="60">
        <f t="shared" si="3"/>
        <v>12</v>
      </c>
      <c r="G12" s="112">
        <f t="shared" si="4"/>
        <v>2</v>
      </c>
      <c r="H12" s="137">
        <v>2</v>
      </c>
      <c r="I12" s="31"/>
      <c r="J12" s="112"/>
      <c r="K12" s="139">
        <v>1</v>
      </c>
      <c r="L12" s="139"/>
      <c r="M12" s="35">
        <v>6</v>
      </c>
      <c r="N12" s="36"/>
      <c r="O12" s="37"/>
      <c r="P12" s="38">
        <v>6</v>
      </c>
      <c r="Q12" s="36"/>
      <c r="R12" s="46" t="s">
        <v>11</v>
      </c>
      <c r="S12" s="100"/>
      <c r="T12" s="47"/>
      <c r="U12" s="122">
        <v>2</v>
      </c>
      <c r="V12" s="139"/>
      <c r="W12" s="36">
        <v>6</v>
      </c>
      <c r="X12" s="37"/>
      <c r="Y12" s="37">
        <v>6</v>
      </c>
      <c r="Z12" s="39"/>
      <c r="AA12" s="48">
        <v>2</v>
      </c>
      <c r="AB12" s="48" t="s">
        <v>12</v>
      </c>
      <c r="AC12" s="121" t="s">
        <v>74</v>
      </c>
      <c r="AD12" s="133"/>
    </row>
    <row r="13" spans="1:30" s="132" customFormat="1" ht="12.75">
      <c r="A13" s="45" t="s">
        <v>14</v>
      </c>
      <c r="B13" s="30" t="s">
        <v>39</v>
      </c>
      <c r="C13" s="59">
        <f t="shared" si="0"/>
        <v>10</v>
      </c>
      <c r="D13" s="60">
        <f t="shared" si="1"/>
        <v>4</v>
      </c>
      <c r="E13" s="60">
        <f t="shared" si="2"/>
        <v>2</v>
      </c>
      <c r="F13" s="60">
        <f t="shared" si="3"/>
        <v>2</v>
      </c>
      <c r="G13" s="112">
        <f t="shared" si="4"/>
        <v>2</v>
      </c>
      <c r="H13" s="137"/>
      <c r="I13" s="31"/>
      <c r="J13" s="112"/>
      <c r="K13" s="138"/>
      <c r="L13" s="139"/>
      <c r="M13" s="35">
        <v>2</v>
      </c>
      <c r="N13" s="36" t="s">
        <v>13</v>
      </c>
      <c r="O13" s="37"/>
      <c r="P13" s="38"/>
      <c r="Q13" s="144"/>
      <c r="R13" s="39"/>
      <c r="S13" s="48"/>
      <c r="T13" s="47"/>
      <c r="U13" s="122">
        <v>1</v>
      </c>
      <c r="V13" s="139"/>
      <c r="W13" s="36">
        <v>2</v>
      </c>
      <c r="X13" s="37">
        <v>2</v>
      </c>
      <c r="Y13" s="37">
        <v>2</v>
      </c>
      <c r="Z13" s="39"/>
      <c r="AA13" s="48">
        <v>2</v>
      </c>
      <c r="AB13" s="48" t="s">
        <v>12</v>
      </c>
      <c r="AC13" s="121" t="s">
        <v>16</v>
      </c>
      <c r="AD13" s="133"/>
    </row>
    <row r="14" spans="1:30" s="132" customFormat="1" ht="12.75">
      <c r="A14" s="45" t="s">
        <v>33</v>
      </c>
      <c r="B14" s="30" t="s">
        <v>37</v>
      </c>
      <c r="C14" s="59">
        <f t="shared" si="0"/>
        <v>6</v>
      </c>
      <c r="D14" s="60">
        <f t="shared" si="1"/>
        <v>2</v>
      </c>
      <c r="E14" s="60">
        <f t="shared" si="2"/>
        <v>4</v>
      </c>
      <c r="F14" s="60">
        <f t="shared" si="3"/>
      </c>
      <c r="G14" s="112">
        <f t="shared" si="4"/>
      </c>
      <c r="H14" s="137">
        <v>2</v>
      </c>
      <c r="I14" s="31"/>
      <c r="J14" s="112"/>
      <c r="K14" s="138"/>
      <c r="L14" s="139">
        <v>1</v>
      </c>
      <c r="M14" s="35"/>
      <c r="N14" s="36"/>
      <c r="O14" s="37">
        <v>4</v>
      </c>
      <c r="P14" s="38"/>
      <c r="Q14" s="36"/>
      <c r="R14" s="46" t="s">
        <v>11</v>
      </c>
      <c r="S14" s="100"/>
      <c r="T14" s="47"/>
      <c r="U14" s="122"/>
      <c r="V14" s="139"/>
      <c r="W14" s="36"/>
      <c r="X14" s="37"/>
      <c r="Y14" s="37"/>
      <c r="Z14" s="39"/>
      <c r="AA14" s="48"/>
      <c r="AB14" s="48"/>
      <c r="AC14" s="121" t="s">
        <v>34</v>
      </c>
      <c r="AD14" s="133"/>
    </row>
    <row r="15" spans="1:30" s="132" customFormat="1" ht="12.75">
      <c r="A15" s="45" t="s">
        <v>32</v>
      </c>
      <c r="B15" s="30" t="s">
        <v>28</v>
      </c>
      <c r="C15" s="59">
        <f t="shared" si="0"/>
        <v>8</v>
      </c>
      <c r="D15" s="60">
        <f t="shared" si="1"/>
        <v>4</v>
      </c>
      <c r="E15" s="60">
        <f t="shared" si="2"/>
        <v>2</v>
      </c>
      <c r="F15" s="60">
        <f t="shared" si="3"/>
      </c>
      <c r="G15" s="112">
        <f t="shared" si="4"/>
        <v>2</v>
      </c>
      <c r="H15" s="137">
        <v>2</v>
      </c>
      <c r="I15" s="31"/>
      <c r="J15" s="112"/>
      <c r="K15" s="138"/>
      <c r="L15" s="139">
        <v>1</v>
      </c>
      <c r="M15" s="35">
        <v>2</v>
      </c>
      <c r="N15" s="36"/>
      <c r="O15" s="37">
        <v>2</v>
      </c>
      <c r="P15" s="38"/>
      <c r="Q15" s="36"/>
      <c r="R15" s="39"/>
      <c r="S15" s="48">
        <v>2</v>
      </c>
      <c r="T15" s="47" t="s">
        <v>12</v>
      </c>
      <c r="U15" s="49"/>
      <c r="V15" s="139"/>
      <c r="W15" s="36"/>
      <c r="X15" s="37"/>
      <c r="Y15" s="37"/>
      <c r="Z15" s="42"/>
      <c r="AA15" s="43"/>
      <c r="AB15" s="43"/>
      <c r="AC15" s="121" t="s">
        <v>108</v>
      </c>
      <c r="AD15" s="133"/>
    </row>
    <row r="16" spans="1:30" s="132" customFormat="1" ht="15.75" customHeight="1">
      <c r="A16" s="45" t="s">
        <v>45</v>
      </c>
      <c r="B16" s="30" t="s">
        <v>28</v>
      </c>
      <c r="C16" s="59">
        <f>IF(SUM(D16,E16,F16,G16)&lt;&gt;0,SUM(D16,E16,F16,G16),"")</f>
        <v>8</v>
      </c>
      <c r="D16" s="60">
        <f>IF(SUM(H16,M16,W16)&lt;&gt;0,SUM(H16,M16,W16),"")</f>
        <v>4</v>
      </c>
      <c r="E16" s="60">
        <f>IF(SUM(I16,O16,X16)&lt;&gt;0,SUM(I16,O16,X16),"")</f>
      </c>
      <c r="F16" s="60">
        <f>IF(SUM(J16,P16,Y16)&lt;&gt;0,SUM(J16,P16,Y16),"")</f>
        <v>4</v>
      </c>
      <c r="G16" s="112">
        <f>IF(SUM(S16,AA16)&lt;&gt;0,SUM(S16,AA16),"")</f>
      </c>
      <c r="H16" s="36"/>
      <c r="I16" s="37"/>
      <c r="J16" s="74"/>
      <c r="K16" s="72"/>
      <c r="L16" s="145"/>
      <c r="M16" s="38">
        <v>2</v>
      </c>
      <c r="N16" s="36" t="s">
        <v>13</v>
      </c>
      <c r="O16" s="36"/>
      <c r="P16" s="38"/>
      <c r="Q16" s="35"/>
      <c r="R16" s="39"/>
      <c r="S16" s="48"/>
      <c r="T16" s="47"/>
      <c r="U16" s="124">
        <v>1</v>
      </c>
      <c r="V16" s="146"/>
      <c r="W16" s="37">
        <v>2</v>
      </c>
      <c r="X16" s="37"/>
      <c r="Y16" s="37">
        <v>4</v>
      </c>
      <c r="Z16" s="42" t="s">
        <v>11</v>
      </c>
      <c r="AA16" s="43"/>
      <c r="AB16" s="43"/>
      <c r="AC16" s="121" t="s">
        <v>75</v>
      </c>
      <c r="AD16" s="133"/>
    </row>
    <row r="17" spans="1:30" s="132" customFormat="1" ht="25.5">
      <c r="A17" s="29" t="s">
        <v>41</v>
      </c>
      <c r="B17" s="30" t="s">
        <v>39</v>
      </c>
      <c r="C17" s="59">
        <f t="shared" si="0"/>
        <v>4</v>
      </c>
      <c r="D17" s="60">
        <f t="shared" si="1"/>
        <v>2</v>
      </c>
      <c r="E17" s="60">
        <f t="shared" si="2"/>
      </c>
      <c r="F17" s="60">
        <f t="shared" si="3"/>
        <v>2</v>
      </c>
      <c r="G17" s="112">
        <f t="shared" si="4"/>
      </c>
      <c r="H17" s="137"/>
      <c r="I17" s="31"/>
      <c r="J17" s="112"/>
      <c r="K17" s="139"/>
      <c r="L17" s="147"/>
      <c r="M17" s="35">
        <v>2</v>
      </c>
      <c r="N17" s="36" t="s">
        <v>13</v>
      </c>
      <c r="O17" s="37"/>
      <c r="P17" s="38"/>
      <c r="Q17" s="36"/>
      <c r="R17" s="39"/>
      <c r="S17" s="48"/>
      <c r="T17" s="40"/>
      <c r="U17" s="41"/>
      <c r="V17" s="139">
        <v>1</v>
      </c>
      <c r="W17" s="63"/>
      <c r="X17" s="31"/>
      <c r="Y17" s="31">
        <v>2</v>
      </c>
      <c r="Z17" s="46" t="s">
        <v>11</v>
      </c>
      <c r="AA17" s="100"/>
      <c r="AB17" s="100"/>
      <c r="AC17" s="121" t="s">
        <v>35</v>
      </c>
      <c r="AD17" s="133"/>
    </row>
    <row r="18" spans="1:30" s="132" customFormat="1" ht="12.75">
      <c r="A18" s="45" t="s">
        <v>63</v>
      </c>
      <c r="B18" s="30" t="s">
        <v>39</v>
      </c>
      <c r="C18" s="59">
        <f t="shared" si="0"/>
        <v>10</v>
      </c>
      <c r="D18" s="60">
        <f t="shared" si="1"/>
        <v>4</v>
      </c>
      <c r="E18" s="60">
        <f t="shared" si="2"/>
      </c>
      <c r="F18" s="60">
        <f t="shared" si="3"/>
        <v>4</v>
      </c>
      <c r="G18" s="112">
        <f t="shared" si="4"/>
        <v>2</v>
      </c>
      <c r="H18" s="148">
        <v>2</v>
      </c>
      <c r="I18" s="31"/>
      <c r="J18" s="112"/>
      <c r="K18" s="138"/>
      <c r="L18" s="139">
        <v>1</v>
      </c>
      <c r="M18" s="38">
        <v>2</v>
      </c>
      <c r="N18" s="36"/>
      <c r="O18" s="37"/>
      <c r="P18" s="38">
        <v>4</v>
      </c>
      <c r="Q18" s="36"/>
      <c r="R18" s="39"/>
      <c r="S18" s="48">
        <v>2</v>
      </c>
      <c r="T18" s="47" t="s">
        <v>12</v>
      </c>
      <c r="U18" s="49"/>
      <c r="V18" s="139"/>
      <c r="W18" s="36"/>
      <c r="X18" s="37"/>
      <c r="Y18" s="37"/>
      <c r="Z18" s="42"/>
      <c r="AA18" s="43"/>
      <c r="AB18" s="43"/>
      <c r="AC18" s="121" t="s">
        <v>43</v>
      </c>
      <c r="AD18" s="133"/>
    </row>
    <row r="19" spans="1:30" s="132" customFormat="1" ht="12.75">
      <c r="A19" s="45" t="s">
        <v>69</v>
      </c>
      <c r="B19" s="30" t="s">
        <v>31</v>
      </c>
      <c r="C19" s="125">
        <f>IF(SUM(D19,E19,F19,G19)&lt;&gt;0,SUM(D19,E19,F19,G19),"")</f>
        <v>6</v>
      </c>
      <c r="D19" s="73">
        <f>IF(SUM(H19,M19,W19)&lt;&gt;0,SUM(H19,M19,W19),"")</f>
        <v>4</v>
      </c>
      <c r="E19" s="73">
        <f aca="true" t="shared" si="5" ref="E19:F23">IF(SUM(I19,O19,X19)&lt;&gt;0,SUM(I19,O19,X19),"")</f>
      </c>
      <c r="F19" s="73">
        <f t="shared" si="5"/>
        <v>2</v>
      </c>
      <c r="G19" s="74">
        <f>IF(SUM(S19,AA19)&lt;&gt;0,SUM(S19,AA19),"")</f>
      </c>
      <c r="H19" s="148">
        <v>2</v>
      </c>
      <c r="I19" s="37"/>
      <c r="J19" s="74"/>
      <c r="K19" s="72"/>
      <c r="L19" s="146">
        <v>1</v>
      </c>
      <c r="M19" s="38">
        <v>2</v>
      </c>
      <c r="N19" s="36"/>
      <c r="O19" s="37"/>
      <c r="P19" s="38">
        <v>2</v>
      </c>
      <c r="Q19" s="36"/>
      <c r="R19" s="39" t="s">
        <v>11</v>
      </c>
      <c r="S19" s="48"/>
      <c r="T19" s="47"/>
      <c r="U19" s="71"/>
      <c r="V19" s="146"/>
      <c r="W19" s="36"/>
      <c r="X19" s="37"/>
      <c r="Y19" s="37"/>
      <c r="Z19" s="42"/>
      <c r="AA19" s="43"/>
      <c r="AB19" s="43"/>
      <c r="AC19" s="121" t="s">
        <v>43</v>
      </c>
      <c r="AD19" s="133"/>
    </row>
    <row r="20" spans="1:30" s="132" customFormat="1" ht="12.75">
      <c r="A20" s="45" t="s">
        <v>121</v>
      </c>
      <c r="B20" s="30" t="s">
        <v>37</v>
      </c>
      <c r="C20" s="125">
        <f>IF(SUM(D20,E20,F20,G20)&lt;&gt;0,SUM(D20,E20,F20,G20),"")</f>
      </c>
      <c r="D20" s="73">
        <f>IF(SUM(H20,M20,W20)&lt;&gt;0,SUM(H20,M20,W20),"")</f>
      </c>
      <c r="E20" s="73">
        <f t="shared" si="5"/>
      </c>
      <c r="F20" s="73">
        <f t="shared" si="5"/>
      </c>
      <c r="G20" s="74">
        <f>IF(SUM(S20,AA20)&lt;&gt;0,SUM(S20,AA20),"")</f>
      </c>
      <c r="H20" s="148"/>
      <c r="I20" s="37"/>
      <c r="J20" s="74"/>
      <c r="K20" s="72"/>
      <c r="L20" s="146"/>
      <c r="M20" s="38"/>
      <c r="N20" s="36"/>
      <c r="O20" s="37"/>
      <c r="P20" s="38"/>
      <c r="Q20" s="36"/>
      <c r="R20" s="39"/>
      <c r="S20" s="48"/>
      <c r="T20" s="47"/>
      <c r="U20" s="71"/>
      <c r="V20" s="146"/>
      <c r="W20" s="36" t="s">
        <v>119</v>
      </c>
      <c r="X20" s="37"/>
      <c r="Y20" s="37"/>
      <c r="Z20" s="42"/>
      <c r="AA20" s="43"/>
      <c r="AB20" s="43"/>
      <c r="AC20" s="121" t="s">
        <v>48</v>
      </c>
      <c r="AD20" s="133"/>
    </row>
    <row r="21" spans="1:30" s="132" customFormat="1" ht="12.75">
      <c r="A21" s="45" t="s">
        <v>124</v>
      </c>
      <c r="B21" s="30" t="s">
        <v>28</v>
      </c>
      <c r="C21" s="125">
        <f>IF(SUM(D21,E21,F21,G21)&lt;&gt;0,SUM(D21,E21,F21,G21),"")</f>
      </c>
      <c r="D21" s="73">
        <f>IF(SUM(H21,M21,W21)&lt;&gt;0,SUM(H21,M21,W21),"")</f>
      </c>
      <c r="E21" s="73">
        <f t="shared" si="5"/>
      </c>
      <c r="F21" s="73">
        <f t="shared" si="5"/>
      </c>
      <c r="G21" s="74">
        <f>IF(SUM(S21,AA21)&lt;&gt;0,SUM(S21,AA21),"")</f>
      </c>
      <c r="H21" s="148"/>
      <c r="I21" s="37"/>
      <c r="J21" s="74"/>
      <c r="K21" s="72"/>
      <c r="L21" s="146"/>
      <c r="M21" s="38"/>
      <c r="N21" s="36"/>
      <c r="O21" s="37"/>
      <c r="P21" s="38"/>
      <c r="Q21" s="36"/>
      <c r="R21" s="39"/>
      <c r="S21" s="48"/>
      <c r="T21" s="47"/>
      <c r="U21" s="71"/>
      <c r="V21" s="146"/>
      <c r="W21" s="36" t="s">
        <v>119</v>
      </c>
      <c r="X21" s="37"/>
      <c r="Y21" s="37"/>
      <c r="Z21" s="42"/>
      <c r="AA21" s="43"/>
      <c r="AB21" s="43"/>
      <c r="AC21" s="121" t="s">
        <v>75</v>
      </c>
      <c r="AD21" s="133"/>
    </row>
    <row r="22" spans="1:30" s="132" customFormat="1" ht="38.25">
      <c r="A22" s="45" t="s">
        <v>140</v>
      </c>
      <c r="B22" s="30" t="s">
        <v>39</v>
      </c>
      <c r="C22" s="125">
        <f>IF(SUM(D22,E22,F22,G22)&lt;&gt;0,SUM(D22,E22,F22,G22),"")</f>
      </c>
      <c r="D22" s="73">
        <f>IF(SUM(H22,M22,W22)&lt;&gt;0,SUM(H22,M22,W22),"")</f>
      </c>
      <c r="E22" s="73">
        <f>IF(SUM(I22,O22,X22)&lt;&gt;0,SUM(I22,O22,X22),"")</f>
      </c>
      <c r="F22" s="73">
        <f>IF(SUM(J22,P22,Y22)&lt;&gt;0,SUM(J22,P22,Y22),"")</f>
      </c>
      <c r="G22" s="74">
        <f>IF(SUM(S22,AA22)&lt;&gt;0,SUM(S22,AA22),"")</f>
      </c>
      <c r="H22" s="148"/>
      <c r="I22" s="37"/>
      <c r="J22" s="74"/>
      <c r="K22" s="72"/>
      <c r="L22" s="146"/>
      <c r="M22" s="38"/>
      <c r="N22" s="36"/>
      <c r="O22" s="37"/>
      <c r="P22" s="38"/>
      <c r="Q22" s="36"/>
      <c r="R22" s="39"/>
      <c r="S22" s="48"/>
      <c r="T22" s="47"/>
      <c r="U22" s="71"/>
      <c r="V22" s="146"/>
      <c r="W22" s="36"/>
      <c r="X22" s="37" t="s">
        <v>119</v>
      </c>
      <c r="Y22" s="37"/>
      <c r="Z22" s="42"/>
      <c r="AA22" s="43"/>
      <c r="AB22" s="43"/>
      <c r="AC22" s="121" t="s">
        <v>43</v>
      </c>
      <c r="AD22" s="133"/>
    </row>
    <row r="23" spans="1:30" ht="25.5">
      <c r="A23" s="45" t="s">
        <v>123</v>
      </c>
      <c r="B23" s="30" t="s">
        <v>37</v>
      </c>
      <c r="C23" s="125">
        <f>IF(SUM(D23,E23,F23,G23)&lt;&gt;0,SUM(D23,E23,F23,G23),"")</f>
      </c>
      <c r="D23" s="73">
        <f>IF(SUM(H23,M23,W23)&lt;&gt;0,SUM(H23,M23,W23),"")</f>
      </c>
      <c r="E23" s="73">
        <f t="shared" si="5"/>
      </c>
      <c r="F23" s="73">
        <f t="shared" si="5"/>
      </c>
      <c r="G23" s="74">
        <f>IF(SUM(S23,AA23)&lt;&gt;0,SUM(S23,AA23),"")</f>
      </c>
      <c r="H23" s="55"/>
      <c r="I23" s="123"/>
      <c r="J23" s="50"/>
      <c r="K23" s="51"/>
      <c r="L23" s="52"/>
      <c r="M23" s="38"/>
      <c r="N23" s="36"/>
      <c r="O23" s="37"/>
      <c r="P23" s="38"/>
      <c r="Q23" s="36"/>
      <c r="R23" s="39"/>
      <c r="S23" s="48"/>
      <c r="T23" s="47"/>
      <c r="U23" s="71"/>
      <c r="V23" s="52"/>
      <c r="W23" s="36" t="s">
        <v>119</v>
      </c>
      <c r="X23" s="37"/>
      <c r="Y23" s="37"/>
      <c r="Z23" s="42"/>
      <c r="AA23" s="43"/>
      <c r="AB23" s="43"/>
      <c r="AC23" s="44" t="s">
        <v>80</v>
      </c>
      <c r="AD23" s="133"/>
    </row>
    <row r="24" spans="1:30" ht="39" thickBot="1">
      <c r="A24" s="81" t="s">
        <v>125</v>
      </c>
      <c r="B24" s="95" t="s">
        <v>46</v>
      </c>
      <c r="C24" s="77">
        <f t="shared" si="0"/>
      </c>
      <c r="D24" s="78">
        <f t="shared" si="1"/>
      </c>
      <c r="E24" s="78">
        <f t="shared" si="2"/>
      </c>
      <c r="F24" s="78">
        <f t="shared" si="3"/>
      </c>
      <c r="G24" s="76">
        <f t="shared" si="4"/>
      </c>
      <c r="H24" s="82"/>
      <c r="I24" s="134"/>
      <c r="J24" s="135"/>
      <c r="K24" s="136"/>
      <c r="L24" s="80"/>
      <c r="M24" s="56"/>
      <c r="N24" s="57"/>
      <c r="O24" s="84"/>
      <c r="P24" s="56"/>
      <c r="Q24" s="57"/>
      <c r="R24" s="85"/>
      <c r="S24" s="107"/>
      <c r="T24" s="86"/>
      <c r="U24" s="87"/>
      <c r="V24" s="80"/>
      <c r="W24" s="57" t="s">
        <v>119</v>
      </c>
      <c r="X24" s="84"/>
      <c r="Y24" s="84"/>
      <c r="Z24" s="88"/>
      <c r="AA24" s="108"/>
      <c r="AB24" s="108"/>
      <c r="AC24" s="89" t="s">
        <v>43</v>
      </c>
      <c r="AD24" s="133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33"/>
    </row>
    <row r="26" spans="1:30" ht="12.75">
      <c r="A26" s="16" t="s">
        <v>24</v>
      </c>
      <c r="B26" s="13"/>
      <c r="C26" s="13"/>
      <c r="D26" s="13"/>
      <c r="E26" s="11" t="s">
        <v>87</v>
      </c>
      <c r="F26" s="11"/>
      <c r="G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6" t="s">
        <v>88</v>
      </c>
      <c r="U26" s="16"/>
      <c r="V26" s="13"/>
      <c r="W26" s="13"/>
      <c r="X26" s="13"/>
      <c r="Y26" s="13"/>
      <c r="Z26" s="13"/>
      <c r="AA26" s="13"/>
      <c r="AB26" s="13" t="s">
        <v>89</v>
      </c>
      <c r="AC26" s="13"/>
      <c r="AD26" s="133"/>
    </row>
  </sheetData>
  <sheetProtection/>
  <mergeCells count="11">
    <mergeCell ref="B7:B8"/>
    <mergeCell ref="C7:G7"/>
    <mergeCell ref="H7:J7"/>
    <mergeCell ref="X1:AB1"/>
    <mergeCell ref="A4:B4"/>
    <mergeCell ref="M6:W6"/>
    <mergeCell ref="Z6:AD6"/>
    <mergeCell ref="K7:T7"/>
    <mergeCell ref="U7:AB7"/>
    <mergeCell ref="AC7:AC8"/>
    <mergeCell ref="A7:A8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="85" zoomScaleNormal="85" zoomScaleSheetLayoutView="100" zoomScalePageLayoutView="0" workbookViewId="0" topLeftCell="A1">
      <selection activeCell="A1" sqref="A1:IV16384"/>
    </sheetView>
  </sheetViews>
  <sheetFormatPr defaultColWidth="8.8515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9" width="3.28125" style="20" bestFit="1" customWidth="1"/>
    <col min="10" max="11" width="3.28125" style="20" customWidth="1"/>
    <col min="12" max="12" width="4.8515625" style="20" customWidth="1"/>
    <col min="13" max="13" width="3.140625" style="20" bestFit="1" customWidth="1"/>
    <col min="14" max="14" width="1.42187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8" width="4.28125" style="20" bestFit="1" customWidth="1"/>
    <col min="19" max="19" width="4.28125" style="20" customWidth="1"/>
    <col min="20" max="21" width="5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5.00390625" style="20" customWidth="1"/>
    <col min="29" max="29" width="7.8515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17" t="s">
        <v>0</v>
      </c>
      <c r="Y1" s="217"/>
      <c r="Z1" s="217"/>
      <c r="AA1" s="217"/>
      <c r="AB1" s="217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218" t="s">
        <v>25</v>
      </c>
      <c r="B4" s="218"/>
      <c r="C4" s="2"/>
      <c r="D4" s="18" t="s">
        <v>68</v>
      </c>
      <c r="E4" s="19"/>
      <c r="F4" s="1"/>
      <c r="G4" s="1"/>
      <c r="H4" s="3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44</v>
      </c>
      <c r="I6" s="1"/>
      <c r="J6" s="1"/>
      <c r="K6" s="1"/>
      <c r="L6" s="1"/>
      <c r="M6" s="219" t="s">
        <v>86</v>
      </c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1"/>
      <c r="Y6" s="1"/>
      <c r="Z6" s="217" t="s">
        <v>146</v>
      </c>
      <c r="AA6" s="217"/>
      <c r="AB6" s="217"/>
      <c r="AC6" s="217"/>
      <c r="AD6" s="217"/>
    </row>
    <row r="7" spans="1:30" ht="39.75" customHeight="1" thickBot="1">
      <c r="A7" s="215" t="s">
        <v>2</v>
      </c>
      <c r="B7" s="220" t="s">
        <v>27</v>
      </c>
      <c r="C7" s="222" t="s">
        <v>3</v>
      </c>
      <c r="D7" s="223"/>
      <c r="E7" s="223"/>
      <c r="F7" s="223"/>
      <c r="G7" s="224"/>
      <c r="H7" s="222" t="s">
        <v>18</v>
      </c>
      <c r="I7" s="223"/>
      <c r="J7" s="224"/>
      <c r="K7" s="222" t="s">
        <v>19</v>
      </c>
      <c r="L7" s="223"/>
      <c r="M7" s="223"/>
      <c r="N7" s="223"/>
      <c r="O7" s="223"/>
      <c r="P7" s="223"/>
      <c r="Q7" s="223"/>
      <c r="R7" s="223"/>
      <c r="S7" s="223"/>
      <c r="T7" s="224"/>
      <c r="U7" s="222" t="s">
        <v>20</v>
      </c>
      <c r="V7" s="223"/>
      <c r="W7" s="223"/>
      <c r="X7" s="223"/>
      <c r="Y7" s="223"/>
      <c r="Z7" s="223"/>
      <c r="AA7" s="223"/>
      <c r="AB7" s="224"/>
      <c r="AC7" s="215" t="s">
        <v>15</v>
      </c>
      <c r="AD7" s="1"/>
    </row>
    <row r="8" spans="1:30" ht="84" customHeight="1" thickBot="1">
      <c r="A8" s="216"/>
      <c r="B8" s="221"/>
      <c r="C8" s="4" t="s">
        <v>4</v>
      </c>
      <c r="D8" s="5" t="s">
        <v>5</v>
      </c>
      <c r="E8" s="5" t="s">
        <v>6</v>
      </c>
      <c r="F8" s="28" t="s">
        <v>7</v>
      </c>
      <c r="G8" s="99" t="s">
        <v>110</v>
      </c>
      <c r="H8" s="9" t="s">
        <v>5</v>
      </c>
      <c r="I8" s="28" t="s">
        <v>7</v>
      </c>
      <c r="J8" s="7" t="s">
        <v>6</v>
      </c>
      <c r="K8" s="17" t="s">
        <v>90</v>
      </c>
      <c r="L8" s="10" t="s">
        <v>91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99" t="s">
        <v>110</v>
      </c>
      <c r="T8" s="6" t="s">
        <v>9</v>
      </c>
      <c r="U8" s="17" t="s">
        <v>90</v>
      </c>
      <c r="V8" s="10" t="s">
        <v>91</v>
      </c>
      <c r="W8" s="10" t="s">
        <v>5</v>
      </c>
      <c r="X8" s="5" t="s">
        <v>6</v>
      </c>
      <c r="Y8" s="5" t="s">
        <v>7</v>
      </c>
      <c r="Z8" s="5" t="s">
        <v>8</v>
      </c>
      <c r="AA8" s="99" t="s">
        <v>110</v>
      </c>
      <c r="AB8" s="6" t="s">
        <v>9</v>
      </c>
      <c r="AC8" s="216"/>
      <c r="AD8" s="1"/>
    </row>
    <row r="9" spans="1:30" ht="12.75">
      <c r="A9" s="29" t="s">
        <v>10</v>
      </c>
      <c r="B9" s="58" t="s">
        <v>40</v>
      </c>
      <c r="C9" s="59">
        <f aca="true" t="shared" si="0" ref="C9:C21">IF(SUM(D9,E9,F9,G9)&lt;&gt;0,SUM(D9,E9,F9,G9),"")</f>
        <v>8</v>
      </c>
      <c r="D9" s="60">
        <f aca="true" t="shared" si="1" ref="D9:D21">IF(SUM(H9,M9,W9)&lt;&gt;0,SUM(H9,M9,W9),"")</f>
      </c>
      <c r="E9" s="60">
        <f aca="true" t="shared" si="2" ref="E9:E21">IF(SUM(I9,O9,X9)&lt;&gt;0,SUM(I9,O9,X9),"")</f>
      </c>
      <c r="F9" s="60">
        <f aca="true" t="shared" si="3" ref="F9:F21">IF(SUM(J9,P9,Y9)&lt;&gt;0,SUM(J9,P9,Y9),"")</f>
        <v>6</v>
      </c>
      <c r="G9" s="112">
        <f aca="true" t="shared" si="4" ref="G9:G21">IF(SUM(S9,AA9)&lt;&gt;0,SUM(S9,AA9),"")</f>
        <v>2</v>
      </c>
      <c r="H9" s="32"/>
      <c r="I9" s="109"/>
      <c r="J9" s="126"/>
      <c r="K9" s="61"/>
      <c r="L9" s="34">
        <v>3</v>
      </c>
      <c r="M9" s="62"/>
      <c r="N9" s="63"/>
      <c r="O9" s="31"/>
      <c r="P9" s="64">
        <v>6</v>
      </c>
      <c r="Q9" s="63"/>
      <c r="R9" s="65"/>
      <c r="S9" s="105">
        <v>2</v>
      </c>
      <c r="T9" s="66" t="s">
        <v>12</v>
      </c>
      <c r="U9" s="41"/>
      <c r="V9" s="34"/>
      <c r="W9" s="63"/>
      <c r="X9" s="31"/>
      <c r="Y9" s="31"/>
      <c r="Z9" s="46"/>
      <c r="AA9" s="100"/>
      <c r="AB9" s="67"/>
      <c r="AC9" s="68" t="s">
        <v>29</v>
      </c>
      <c r="AD9" s="1"/>
    </row>
    <row r="10" spans="1:30" ht="12.75">
      <c r="A10" s="45" t="s">
        <v>55</v>
      </c>
      <c r="B10" s="30" t="s">
        <v>37</v>
      </c>
      <c r="C10" s="59"/>
      <c r="D10" s="60"/>
      <c r="E10" s="60"/>
      <c r="F10" s="60"/>
      <c r="G10" s="112"/>
      <c r="H10" s="32"/>
      <c r="I10" s="110"/>
      <c r="J10" s="69"/>
      <c r="K10" s="33"/>
      <c r="L10" s="34"/>
      <c r="M10" s="62">
        <v>2</v>
      </c>
      <c r="N10" s="63" t="s">
        <v>13</v>
      </c>
      <c r="O10" s="31"/>
      <c r="P10" s="64"/>
      <c r="Q10" s="63"/>
      <c r="R10" s="65"/>
      <c r="S10" s="105"/>
      <c r="T10" s="66"/>
      <c r="U10" s="34"/>
      <c r="V10" s="34">
        <v>1</v>
      </c>
      <c r="W10" s="36">
        <v>4</v>
      </c>
      <c r="X10" s="37">
        <v>2</v>
      </c>
      <c r="Y10" s="37">
        <v>2</v>
      </c>
      <c r="Z10" s="42" t="s">
        <v>11</v>
      </c>
      <c r="AA10" s="100"/>
      <c r="AB10" s="67"/>
      <c r="AC10" s="68" t="s">
        <v>56</v>
      </c>
      <c r="AD10" s="1"/>
    </row>
    <row r="11" spans="1:30" s="132" customFormat="1" ht="12.75">
      <c r="A11" s="45" t="s">
        <v>106</v>
      </c>
      <c r="B11" s="30" t="s">
        <v>31</v>
      </c>
      <c r="C11" s="59"/>
      <c r="D11" s="60"/>
      <c r="E11" s="60"/>
      <c r="F11" s="60"/>
      <c r="G11" s="112"/>
      <c r="H11" s="137"/>
      <c r="I11" s="73"/>
      <c r="J11" s="229"/>
      <c r="K11" s="138"/>
      <c r="L11" s="139"/>
      <c r="M11" s="62">
        <v>2</v>
      </c>
      <c r="N11" s="63" t="s">
        <v>13</v>
      </c>
      <c r="O11" s="31"/>
      <c r="P11" s="64"/>
      <c r="Q11" s="63"/>
      <c r="R11" s="65"/>
      <c r="S11" s="105"/>
      <c r="T11" s="66"/>
      <c r="U11" s="139"/>
      <c r="V11" s="139">
        <v>1</v>
      </c>
      <c r="W11" s="36">
        <v>2</v>
      </c>
      <c r="X11" s="37"/>
      <c r="Y11" s="37">
        <v>2</v>
      </c>
      <c r="Z11" s="42" t="s">
        <v>11</v>
      </c>
      <c r="AA11" s="100"/>
      <c r="AB11" s="67"/>
      <c r="AC11" s="230" t="s">
        <v>109</v>
      </c>
      <c r="AD11" s="133"/>
    </row>
    <row r="12" spans="1:30" ht="12.75">
      <c r="A12" s="45" t="s">
        <v>126</v>
      </c>
      <c r="B12" s="30" t="s">
        <v>31</v>
      </c>
      <c r="C12" s="59"/>
      <c r="D12" s="60"/>
      <c r="E12" s="60"/>
      <c r="F12" s="60"/>
      <c r="G12" s="112"/>
      <c r="H12" s="32"/>
      <c r="I12" s="110"/>
      <c r="J12" s="69"/>
      <c r="K12" s="33"/>
      <c r="L12" s="34"/>
      <c r="M12" s="62">
        <v>2</v>
      </c>
      <c r="N12" s="63" t="s">
        <v>13</v>
      </c>
      <c r="O12" s="31"/>
      <c r="P12" s="64"/>
      <c r="Q12" s="63"/>
      <c r="R12" s="65"/>
      <c r="S12" s="105"/>
      <c r="T12" s="66"/>
      <c r="U12" s="34"/>
      <c r="V12" s="34">
        <v>1</v>
      </c>
      <c r="W12" s="36">
        <v>2</v>
      </c>
      <c r="X12" s="37"/>
      <c r="Y12" s="37">
        <v>2</v>
      </c>
      <c r="Z12" s="42" t="s">
        <v>11</v>
      </c>
      <c r="AA12" s="100"/>
      <c r="AB12" s="67"/>
      <c r="AC12" s="68" t="s">
        <v>107</v>
      </c>
      <c r="AD12" s="1"/>
    </row>
    <row r="13" spans="1:30" ht="12.75">
      <c r="A13" s="45" t="s">
        <v>66</v>
      </c>
      <c r="B13" s="30" t="s">
        <v>31</v>
      </c>
      <c r="C13" s="59"/>
      <c r="D13" s="60"/>
      <c r="E13" s="60"/>
      <c r="F13" s="60"/>
      <c r="G13" s="112"/>
      <c r="H13" s="32"/>
      <c r="I13" s="110"/>
      <c r="J13" s="69"/>
      <c r="K13" s="33"/>
      <c r="L13" s="34"/>
      <c r="M13" s="62">
        <v>2</v>
      </c>
      <c r="N13" s="63" t="s">
        <v>13</v>
      </c>
      <c r="O13" s="31"/>
      <c r="P13" s="64"/>
      <c r="Q13" s="63"/>
      <c r="R13" s="65"/>
      <c r="S13" s="105"/>
      <c r="T13" s="66"/>
      <c r="U13" s="34"/>
      <c r="V13" s="34">
        <v>1</v>
      </c>
      <c r="W13" s="36"/>
      <c r="X13" s="37">
        <v>2</v>
      </c>
      <c r="Y13" s="37"/>
      <c r="Z13" s="42" t="s">
        <v>11</v>
      </c>
      <c r="AA13" s="100"/>
      <c r="AB13" s="67"/>
      <c r="AC13" s="68" t="s">
        <v>67</v>
      </c>
      <c r="AD13" s="1"/>
    </row>
    <row r="14" spans="1:30" ht="12.75">
      <c r="A14" s="45" t="s">
        <v>120</v>
      </c>
      <c r="B14" s="30" t="s">
        <v>37</v>
      </c>
      <c r="C14" s="59">
        <f>IF(SUM(D14,E14,F14,G14)&lt;&gt;0,SUM(D14,E14,F14,G14),"")</f>
        <v>6</v>
      </c>
      <c r="D14" s="60">
        <f>IF(SUM(H14,M14,W14)&lt;&gt;0,SUM(H14,M14,W14),"")</f>
        <v>2</v>
      </c>
      <c r="E14" s="60">
        <f>IF(SUM(I14,O14,X14)&lt;&gt;0,SUM(I14,O14,X14),"")</f>
        <v>4</v>
      </c>
      <c r="F14" s="60">
        <f>IF(SUM(J14,P14,Y14)&lt;&gt;0,SUM(J14,P14,Y14),"")</f>
      </c>
      <c r="G14" s="112">
        <f>IF(SUM(S14,AA14)&lt;&gt;0,SUM(S14,AA14),"")</f>
      </c>
      <c r="H14" s="32">
        <v>2</v>
      </c>
      <c r="I14" s="110"/>
      <c r="J14" s="127"/>
      <c r="K14" s="34"/>
      <c r="L14" s="52">
        <v>1</v>
      </c>
      <c r="M14" s="35"/>
      <c r="N14" s="36"/>
      <c r="O14" s="37">
        <v>4</v>
      </c>
      <c r="P14" s="38"/>
      <c r="Q14" s="36"/>
      <c r="R14" s="46" t="s">
        <v>11</v>
      </c>
      <c r="S14" s="100"/>
      <c r="T14" s="47"/>
      <c r="U14" s="49"/>
      <c r="V14" s="34"/>
      <c r="W14" s="36"/>
      <c r="X14" s="37"/>
      <c r="Y14" s="37"/>
      <c r="Z14" s="39"/>
      <c r="AA14" s="48"/>
      <c r="AB14" s="40"/>
      <c r="AC14" s="44" t="s">
        <v>48</v>
      </c>
      <c r="AD14" s="1"/>
    </row>
    <row r="15" spans="1:30" ht="25.5">
      <c r="A15" s="45" t="s">
        <v>41</v>
      </c>
      <c r="B15" s="30" t="s">
        <v>130</v>
      </c>
      <c r="C15" s="59">
        <f t="shared" si="0"/>
        <v>6</v>
      </c>
      <c r="D15" s="60">
        <f t="shared" si="1"/>
        <v>2</v>
      </c>
      <c r="E15" s="60">
        <f t="shared" si="2"/>
      </c>
      <c r="F15" s="60">
        <f t="shared" si="3"/>
        <v>4</v>
      </c>
      <c r="G15" s="112">
        <f t="shared" si="4"/>
      </c>
      <c r="H15" s="32"/>
      <c r="I15" s="110"/>
      <c r="J15" s="127"/>
      <c r="K15" s="34"/>
      <c r="L15" s="52">
        <v>1</v>
      </c>
      <c r="M15" s="35">
        <v>2</v>
      </c>
      <c r="N15" s="36"/>
      <c r="O15" s="37"/>
      <c r="P15" s="38">
        <v>4</v>
      </c>
      <c r="Q15" s="36"/>
      <c r="R15" s="46" t="s">
        <v>11</v>
      </c>
      <c r="S15" s="100"/>
      <c r="T15" s="47"/>
      <c r="U15" s="49"/>
      <c r="V15" s="34"/>
      <c r="W15" s="36"/>
      <c r="X15" s="37"/>
      <c r="Y15" s="37"/>
      <c r="Z15" s="39"/>
      <c r="AA15" s="48"/>
      <c r="AB15" s="40"/>
      <c r="AC15" s="44" t="s">
        <v>35</v>
      </c>
      <c r="AD15" s="1"/>
    </row>
    <row r="16" spans="1:30" s="132" customFormat="1" ht="39" customHeight="1">
      <c r="A16" s="162" t="s">
        <v>129</v>
      </c>
      <c r="B16" s="30" t="s">
        <v>130</v>
      </c>
      <c r="C16" s="59">
        <f t="shared" si="0"/>
        <v>10</v>
      </c>
      <c r="D16" s="60">
        <f t="shared" si="1"/>
        <v>2</v>
      </c>
      <c r="E16" s="60">
        <f t="shared" si="2"/>
        <v>6</v>
      </c>
      <c r="F16" s="60">
        <f t="shared" si="3"/>
      </c>
      <c r="G16" s="112">
        <f t="shared" si="4"/>
        <v>2</v>
      </c>
      <c r="H16" s="137">
        <v>2</v>
      </c>
      <c r="I16" s="60"/>
      <c r="J16" s="237"/>
      <c r="K16" s="139"/>
      <c r="L16" s="139">
        <v>1</v>
      </c>
      <c r="M16" s="35"/>
      <c r="N16" s="36"/>
      <c r="O16" s="37">
        <v>6</v>
      </c>
      <c r="P16" s="38"/>
      <c r="Q16" s="36"/>
      <c r="R16" s="65"/>
      <c r="S16" s="105">
        <v>2</v>
      </c>
      <c r="T16" s="66" t="s">
        <v>12</v>
      </c>
      <c r="U16" s="49"/>
      <c r="V16" s="139"/>
      <c r="W16" s="36"/>
      <c r="X16" s="37"/>
      <c r="Y16" s="37"/>
      <c r="Z16" s="42"/>
      <c r="AA16" s="43"/>
      <c r="AB16" s="47"/>
      <c r="AC16" s="121" t="s">
        <v>43</v>
      </c>
      <c r="AD16" s="133"/>
    </row>
    <row r="17" spans="1:30" ht="12.75">
      <c r="A17" s="45" t="s">
        <v>54</v>
      </c>
      <c r="B17" s="30" t="s">
        <v>127</v>
      </c>
      <c r="C17" s="59">
        <f>IF(SUM(D17,E17,F17,G17)&lt;&gt;0,SUM(D17,E17,F17,G17),"")</f>
        <v>8</v>
      </c>
      <c r="D17" s="60">
        <f>IF(SUM(H17,M17,W17)&lt;&gt;0,SUM(H17,M17,W17),"")</f>
        <v>4</v>
      </c>
      <c r="E17" s="60">
        <f>IF(SUM(I17,O17,X17)&lt;&gt;0,SUM(I17,O17,X17),"")</f>
        <v>2</v>
      </c>
      <c r="F17" s="60">
        <f>IF(SUM(J17,P17,Y17)&lt;&gt;0,SUM(J17,P17,Y17),"")</f>
        <v>2</v>
      </c>
      <c r="G17" s="112">
        <f>IF(SUM(S17,AA17)&lt;&gt;0,SUM(S17,AA17),"")</f>
      </c>
      <c r="H17" s="32">
        <v>2</v>
      </c>
      <c r="I17" s="109"/>
      <c r="J17" s="69"/>
      <c r="K17" s="61"/>
      <c r="L17" s="34"/>
      <c r="M17" s="35">
        <v>2</v>
      </c>
      <c r="N17" s="36"/>
      <c r="O17" s="37">
        <v>2</v>
      </c>
      <c r="P17" s="38">
        <v>2</v>
      </c>
      <c r="Q17" s="36"/>
      <c r="R17" s="65" t="s">
        <v>11</v>
      </c>
      <c r="S17" s="105"/>
      <c r="T17" s="47"/>
      <c r="U17" s="34"/>
      <c r="V17" s="53"/>
      <c r="W17" s="36"/>
      <c r="X17" s="37"/>
      <c r="Y17" s="37"/>
      <c r="Z17" s="42"/>
      <c r="AA17" s="43"/>
      <c r="AB17" s="47"/>
      <c r="AC17" s="44" t="s">
        <v>75</v>
      </c>
      <c r="AD17" s="1"/>
    </row>
    <row r="18" spans="1:30" ht="25.5">
      <c r="A18" s="45" t="s">
        <v>122</v>
      </c>
      <c r="B18" s="30" t="s">
        <v>37</v>
      </c>
      <c r="C18" s="59">
        <f t="shared" si="0"/>
        <v>6</v>
      </c>
      <c r="D18" s="60">
        <f t="shared" si="1"/>
        <v>4</v>
      </c>
      <c r="E18" s="60">
        <f t="shared" si="2"/>
        <v>2</v>
      </c>
      <c r="F18" s="60">
        <f t="shared" si="3"/>
      </c>
      <c r="G18" s="112">
        <f t="shared" si="4"/>
      </c>
      <c r="H18" s="32">
        <v>2</v>
      </c>
      <c r="I18" s="109"/>
      <c r="J18" s="69"/>
      <c r="K18" s="61"/>
      <c r="L18" s="34"/>
      <c r="M18" s="35">
        <v>2</v>
      </c>
      <c r="N18" s="36"/>
      <c r="O18" s="37">
        <v>2</v>
      </c>
      <c r="P18" s="38"/>
      <c r="Q18" s="36"/>
      <c r="R18" s="65" t="s">
        <v>11</v>
      </c>
      <c r="S18" s="105"/>
      <c r="T18" s="47"/>
      <c r="U18" s="34"/>
      <c r="V18" s="53"/>
      <c r="W18" s="36"/>
      <c r="X18" s="37"/>
      <c r="Y18" s="37"/>
      <c r="Z18" s="42"/>
      <c r="AA18" s="43"/>
      <c r="AB18" s="47"/>
      <c r="AC18" s="44" t="s">
        <v>80</v>
      </c>
      <c r="AD18" s="1"/>
    </row>
    <row r="19" spans="1:30" ht="12.75">
      <c r="A19" s="45" t="s">
        <v>76</v>
      </c>
      <c r="B19" s="30" t="s">
        <v>31</v>
      </c>
      <c r="C19" s="59">
        <f>IF(SUM(D19,E19,F19,G19)&lt;&gt;0,SUM(D19,E19,F19,G19),"")</f>
        <v>8</v>
      </c>
      <c r="D19" s="60">
        <f>IF(SUM(H19,M19,W19)&lt;&gt;0,SUM(H19,M19,W19),"")</f>
        <v>4</v>
      </c>
      <c r="E19" s="60">
        <f>IF(SUM(I19,O19,X19)&lt;&gt;0,SUM(I19,O19,X19),"")</f>
        <v>4</v>
      </c>
      <c r="F19" s="60">
        <f>IF(SUM(J19,P19,Y19)&lt;&gt;0,SUM(J19,P19,Y19),"")</f>
      </c>
      <c r="G19" s="112">
        <f>IF(SUM(S19,AA19)&lt;&gt;0,SUM(S19,AA19),"")</f>
      </c>
      <c r="H19" s="32"/>
      <c r="I19" s="109"/>
      <c r="J19" s="103"/>
      <c r="K19" s="61"/>
      <c r="L19" s="34"/>
      <c r="M19" s="35">
        <v>2</v>
      </c>
      <c r="N19" s="36" t="s">
        <v>13</v>
      </c>
      <c r="O19" s="37"/>
      <c r="P19" s="38"/>
      <c r="Q19" s="36"/>
      <c r="R19" s="39"/>
      <c r="S19" s="48"/>
      <c r="T19" s="40"/>
      <c r="U19" s="41"/>
      <c r="V19" s="34">
        <v>1</v>
      </c>
      <c r="W19" s="36">
        <v>2</v>
      </c>
      <c r="X19" s="37">
        <v>4</v>
      </c>
      <c r="Y19" s="37"/>
      <c r="Z19" s="42" t="s">
        <v>11</v>
      </c>
      <c r="AA19" s="43"/>
      <c r="AB19" s="47"/>
      <c r="AC19" s="44" t="s">
        <v>77</v>
      </c>
      <c r="AD19" s="1"/>
    </row>
    <row r="20" spans="1:30" ht="12.75">
      <c r="A20" s="45" t="s">
        <v>47</v>
      </c>
      <c r="B20" s="30" t="s">
        <v>128</v>
      </c>
      <c r="C20" s="59">
        <f t="shared" si="0"/>
        <v>12</v>
      </c>
      <c r="D20" s="60">
        <f t="shared" si="1"/>
        <v>4</v>
      </c>
      <c r="E20" s="60">
        <f t="shared" si="2"/>
        <v>2</v>
      </c>
      <c r="F20" s="60">
        <f t="shared" si="3"/>
        <v>4</v>
      </c>
      <c r="G20" s="112">
        <f t="shared" si="4"/>
        <v>2</v>
      </c>
      <c r="H20" s="32"/>
      <c r="I20" s="109"/>
      <c r="J20" s="103"/>
      <c r="K20" s="61"/>
      <c r="L20" s="34"/>
      <c r="M20" s="35">
        <v>2</v>
      </c>
      <c r="N20" s="36" t="s">
        <v>13</v>
      </c>
      <c r="O20" s="37"/>
      <c r="P20" s="38"/>
      <c r="Q20" s="36"/>
      <c r="R20" s="39"/>
      <c r="S20" s="48"/>
      <c r="T20" s="40"/>
      <c r="U20" s="41"/>
      <c r="V20" s="34">
        <v>1</v>
      </c>
      <c r="W20" s="36">
        <v>2</v>
      </c>
      <c r="X20" s="37">
        <v>2</v>
      </c>
      <c r="Y20" s="37">
        <v>4</v>
      </c>
      <c r="Z20" s="42"/>
      <c r="AA20" s="43">
        <v>2</v>
      </c>
      <c r="AB20" s="47" t="s">
        <v>12</v>
      </c>
      <c r="AC20" s="44" t="s">
        <v>48</v>
      </c>
      <c r="AD20" s="1"/>
    </row>
    <row r="21" spans="1:30" s="164" customFormat="1" ht="36" customHeight="1">
      <c r="A21" s="162" t="s">
        <v>79</v>
      </c>
      <c r="B21" s="30" t="s">
        <v>46</v>
      </c>
      <c r="C21" s="59">
        <f t="shared" si="0"/>
        <v>22</v>
      </c>
      <c r="D21" s="60">
        <f t="shared" si="1"/>
        <v>10</v>
      </c>
      <c r="E21" s="60">
        <f t="shared" si="2"/>
        <v>4</v>
      </c>
      <c r="F21" s="60">
        <f t="shared" si="3"/>
        <v>6</v>
      </c>
      <c r="G21" s="112">
        <f t="shared" si="4"/>
        <v>2</v>
      </c>
      <c r="H21" s="238">
        <v>2</v>
      </c>
      <c r="I21" s="110"/>
      <c r="J21" s="104"/>
      <c r="K21" s="70"/>
      <c r="L21" s="52"/>
      <c r="M21" s="35">
        <v>4</v>
      </c>
      <c r="N21" s="36"/>
      <c r="O21" s="37">
        <v>4</v>
      </c>
      <c r="P21" s="38">
        <v>2</v>
      </c>
      <c r="Q21" s="36"/>
      <c r="R21" s="65" t="s">
        <v>11</v>
      </c>
      <c r="S21" s="166"/>
      <c r="T21" s="160"/>
      <c r="U21" s="52"/>
      <c r="V21" s="34" t="s">
        <v>141</v>
      </c>
      <c r="W21" s="72">
        <v>4</v>
      </c>
      <c r="X21" s="73"/>
      <c r="Y21" s="73">
        <v>4</v>
      </c>
      <c r="Z21" s="158" t="s">
        <v>50</v>
      </c>
      <c r="AA21" s="159">
        <v>2</v>
      </c>
      <c r="AB21" s="160" t="s">
        <v>12</v>
      </c>
      <c r="AC21" s="161" t="s">
        <v>43</v>
      </c>
      <c r="AD21" s="1"/>
    </row>
    <row r="22" spans="1:30" ht="25.5">
      <c r="A22" s="45" t="s">
        <v>131</v>
      </c>
      <c r="B22" s="121" t="s">
        <v>37</v>
      </c>
      <c r="C22" s="125">
        <f aca="true" t="shared" si="5" ref="C22:C27">IF(SUM(D22,E22,F22,G22)&lt;&gt;0,SUM(D22,E22,F22,G22),"")</f>
      </c>
      <c r="D22" s="73">
        <f aca="true" t="shared" si="6" ref="D22:D27">IF(SUM(H22,M22,W22)&lt;&gt;0,SUM(H22,M22,W22),"")</f>
      </c>
      <c r="E22" s="73">
        <f aca="true" t="shared" si="7" ref="E22:E27">IF(SUM(I22,O22,X22)&lt;&gt;0,SUM(I22,O22,X22),"")</f>
      </c>
      <c r="F22" s="73">
        <f aca="true" t="shared" si="8" ref="F22:F27">IF(SUM(J22,P22,Y22)&lt;&gt;0,SUM(J22,P22,Y22),"")</f>
      </c>
      <c r="G22" s="74">
        <f aca="true" t="shared" si="9" ref="G22:G27">IF(SUM(S22,AA22)&lt;&gt;0,SUM(S22,AA22),"")</f>
      </c>
      <c r="H22" s="55"/>
      <c r="I22" s="110"/>
      <c r="J22" s="104"/>
      <c r="K22" s="70"/>
      <c r="L22" s="52"/>
      <c r="M22" s="35"/>
      <c r="N22" s="36"/>
      <c r="O22" s="37"/>
      <c r="P22" s="38"/>
      <c r="Q22" s="36"/>
      <c r="R22" s="39"/>
      <c r="S22" s="48"/>
      <c r="T22" s="47"/>
      <c r="U22" s="71"/>
      <c r="V22" s="52"/>
      <c r="W22" s="36"/>
      <c r="X22" s="37"/>
      <c r="Y22" s="37"/>
      <c r="Z22" s="42" t="s">
        <v>52</v>
      </c>
      <c r="AA22" s="43"/>
      <c r="AB22" s="47"/>
      <c r="AC22" s="44" t="s">
        <v>43</v>
      </c>
      <c r="AD22" s="1"/>
    </row>
    <row r="23" spans="1:30" ht="12.75">
      <c r="A23" s="45" t="s">
        <v>132</v>
      </c>
      <c r="B23" s="30" t="s">
        <v>127</v>
      </c>
      <c r="C23" s="125">
        <f t="shared" si="5"/>
      </c>
      <c r="D23" s="73">
        <f t="shared" si="6"/>
      </c>
      <c r="E23" s="73">
        <f t="shared" si="7"/>
      </c>
      <c r="F23" s="73">
        <f t="shared" si="8"/>
      </c>
      <c r="G23" s="74">
        <f t="shared" si="9"/>
      </c>
      <c r="H23" s="55"/>
      <c r="I23" s="110"/>
      <c r="J23" s="104"/>
      <c r="K23" s="70"/>
      <c r="L23" s="52"/>
      <c r="M23" s="35"/>
      <c r="N23" s="36"/>
      <c r="O23" s="37"/>
      <c r="P23" s="38"/>
      <c r="Q23" s="36"/>
      <c r="R23" s="39"/>
      <c r="S23" s="48"/>
      <c r="T23" s="47"/>
      <c r="U23" s="71"/>
      <c r="V23" s="52"/>
      <c r="W23" s="36" t="s">
        <v>119</v>
      </c>
      <c r="X23" s="37"/>
      <c r="Y23" s="37"/>
      <c r="Z23" s="42"/>
      <c r="AA23" s="43"/>
      <c r="AB23" s="47"/>
      <c r="AC23" s="44" t="s">
        <v>17</v>
      </c>
      <c r="AD23" s="1"/>
    </row>
    <row r="24" spans="1:30" ht="12.75">
      <c r="A24" s="45" t="s">
        <v>133</v>
      </c>
      <c r="B24" s="30" t="s">
        <v>37</v>
      </c>
      <c r="C24" s="125">
        <f t="shared" si="5"/>
      </c>
      <c r="D24" s="73">
        <f t="shared" si="6"/>
      </c>
      <c r="E24" s="73">
        <f t="shared" si="7"/>
      </c>
      <c r="F24" s="73">
        <f t="shared" si="8"/>
      </c>
      <c r="G24" s="74">
        <f t="shared" si="9"/>
      </c>
      <c r="H24" s="55"/>
      <c r="I24" s="110"/>
      <c r="J24" s="104"/>
      <c r="K24" s="70"/>
      <c r="L24" s="52"/>
      <c r="M24" s="35"/>
      <c r="N24" s="36"/>
      <c r="O24" s="37"/>
      <c r="P24" s="38"/>
      <c r="Q24" s="36"/>
      <c r="R24" s="39"/>
      <c r="S24" s="48"/>
      <c r="T24" s="47"/>
      <c r="U24" s="71"/>
      <c r="V24" s="52"/>
      <c r="W24" s="36" t="s">
        <v>119</v>
      </c>
      <c r="X24" s="37"/>
      <c r="Y24" s="37"/>
      <c r="Z24" s="42"/>
      <c r="AA24" s="43"/>
      <c r="AB24" s="47"/>
      <c r="AC24" s="44" t="s">
        <v>17</v>
      </c>
      <c r="AD24" s="1"/>
    </row>
    <row r="25" spans="1:30" ht="25.5">
      <c r="A25" s="45" t="s">
        <v>134</v>
      </c>
      <c r="B25" s="30" t="s">
        <v>37</v>
      </c>
      <c r="C25" s="125">
        <f t="shared" si="5"/>
      </c>
      <c r="D25" s="73">
        <f t="shared" si="6"/>
      </c>
      <c r="E25" s="73">
        <f t="shared" si="7"/>
      </c>
      <c r="F25" s="73">
        <f t="shared" si="8"/>
      </c>
      <c r="G25" s="74">
        <f t="shared" si="9"/>
      </c>
      <c r="H25" s="55"/>
      <c r="I25" s="110"/>
      <c r="J25" s="104"/>
      <c r="K25" s="70"/>
      <c r="L25" s="52"/>
      <c r="M25" s="35"/>
      <c r="N25" s="36"/>
      <c r="O25" s="37"/>
      <c r="P25" s="38"/>
      <c r="Q25" s="36"/>
      <c r="R25" s="39"/>
      <c r="S25" s="48"/>
      <c r="T25" s="47"/>
      <c r="U25" s="71"/>
      <c r="V25" s="52"/>
      <c r="W25" s="36" t="s">
        <v>119</v>
      </c>
      <c r="X25" s="37"/>
      <c r="Y25" s="37"/>
      <c r="Z25" s="42"/>
      <c r="AA25" s="43"/>
      <c r="AB25" s="47"/>
      <c r="AC25" s="44" t="s">
        <v>59</v>
      </c>
      <c r="AD25" s="1"/>
    </row>
    <row r="26" spans="1:30" ht="12.75">
      <c r="A26" s="45" t="s">
        <v>135</v>
      </c>
      <c r="B26" s="30" t="s">
        <v>136</v>
      </c>
      <c r="C26" s="125">
        <f t="shared" si="5"/>
      </c>
      <c r="D26" s="73">
        <f t="shared" si="6"/>
      </c>
      <c r="E26" s="73">
        <f t="shared" si="7"/>
      </c>
      <c r="F26" s="73">
        <f t="shared" si="8"/>
      </c>
      <c r="G26" s="74">
        <f t="shared" si="9"/>
      </c>
      <c r="H26" s="55"/>
      <c r="I26" s="110"/>
      <c r="J26" s="104"/>
      <c r="K26" s="70"/>
      <c r="L26" s="52"/>
      <c r="M26" s="35"/>
      <c r="N26" s="36"/>
      <c r="O26" s="37"/>
      <c r="P26" s="38"/>
      <c r="Q26" s="36"/>
      <c r="R26" s="39"/>
      <c r="S26" s="48"/>
      <c r="T26" s="47"/>
      <c r="U26" s="71"/>
      <c r="V26" s="52"/>
      <c r="W26" s="36" t="s">
        <v>119</v>
      </c>
      <c r="X26" s="37"/>
      <c r="Y26" s="37"/>
      <c r="Z26" s="42"/>
      <c r="AA26" s="43"/>
      <c r="AB26" s="47"/>
      <c r="AC26" s="44" t="s">
        <v>48</v>
      </c>
      <c r="AD26" s="1"/>
    </row>
    <row r="27" spans="1:30" ht="26.25" thickBot="1">
      <c r="A27" s="81" t="s">
        <v>137</v>
      </c>
      <c r="B27" s="95" t="s">
        <v>40</v>
      </c>
      <c r="C27" s="77">
        <f t="shared" si="5"/>
      </c>
      <c r="D27" s="78">
        <f t="shared" si="6"/>
      </c>
      <c r="E27" s="78">
        <f t="shared" si="7"/>
      </c>
      <c r="F27" s="78">
        <f t="shared" si="8"/>
      </c>
      <c r="G27" s="76">
        <f t="shared" si="9"/>
      </c>
      <c r="H27" s="82"/>
      <c r="I27" s="111"/>
      <c r="J27" s="106"/>
      <c r="K27" s="79"/>
      <c r="L27" s="80"/>
      <c r="M27" s="83"/>
      <c r="N27" s="57"/>
      <c r="O27" s="84"/>
      <c r="P27" s="56"/>
      <c r="Q27" s="57"/>
      <c r="R27" s="85"/>
      <c r="S27" s="107"/>
      <c r="T27" s="86"/>
      <c r="U27" s="87"/>
      <c r="V27" s="80"/>
      <c r="W27" s="57" t="s">
        <v>119</v>
      </c>
      <c r="X27" s="84"/>
      <c r="Y27" s="84"/>
      <c r="Z27" s="88"/>
      <c r="AA27" s="108"/>
      <c r="AB27" s="86"/>
      <c r="AC27" s="89" t="s">
        <v>43</v>
      </c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29" ht="12.75">
      <c r="A29" s="16" t="s">
        <v>24</v>
      </c>
      <c r="B29" s="13"/>
      <c r="C29" s="13"/>
      <c r="D29" s="13"/>
      <c r="E29" s="11" t="s">
        <v>87</v>
      </c>
      <c r="F29" s="11"/>
      <c r="G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6" t="s">
        <v>88</v>
      </c>
      <c r="U29" s="16"/>
      <c r="V29" s="13"/>
      <c r="W29" s="13"/>
      <c r="X29" s="13"/>
      <c r="Y29" s="13"/>
      <c r="Z29" s="13"/>
      <c r="AA29" s="13"/>
      <c r="AB29" s="13" t="s">
        <v>89</v>
      </c>
      <c r="AC29" s="13"/>
    </row>
  </sheetData>
  <sheetProtection/>
  <mergeCells count="11">
    <mergeCell ref="B7:B8"/>
    <mergeCell ref="H7:J7"/>
    <mergeCell ref="C7:G7"/>
    <mergeCell ref="X1:AB1"/>
    <mergeCell ref="A4:B4"/>
    <mergeCell ref="M6:W6"/>
    <mergeCell ref="Z6:AD6"/>
    <mergeCell ref="AC7:AC8"/>
    <mergeCell ref="A7:A8"/>
    <mergeCell ref="U7:AB7"/>
    <mergeCell ref="K7:T7"/>
  </mergeCells>
  <printOptions/>
  <pageMargins left="0.25" right="0.25" top="0.75" bottom="0.75" header="0.3" footer="0.3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="85" zoomScaleNormal="85" zoomScaleSheetLayoutView="100" zoomScalePageLayoutView="0" workbookViewId="0" topLeftCell="A4">
      <selection activeCell="A4" sqref="A1:IV16384"/>
    </sheetView>
  </sheetViews>
  <sheetFormatPr defaultColWidth="8.8515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8" width="0.13671875" style="20" customWidth="1"/>
    <col min="9" max="10" width="3.28125" style="20" hidden="1" customWidth="1"/>
    <col min="11" max="11" width="3.28125" style="20" customWidth="1"/>
    <col min="12" max="12" width="4.8515625" style="20" customWidth="1"/>
    <col min="13" max="13" width="3.140625" style="20" bestFit="1" customWidth="1"/>
    <col min="14" max="14" width="1.2851562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8" width="5.421875" style="20" customWidth="1"/>
    <col min="19" max="21" width="4.57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4.28125" style="20" customWidth="1"/>
    <col min="29" max="29" width="8.8515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17" t="s">
        <v>0</v>
      </c>
      <c r="Y1" s="217"/>
      <c r="Z1" s="217"/>
      <c r="AA1" s="217"/>
      <c r="AB1" s="217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218" t="s">
        <v>25</v>
      </c>
      <c r="B4" s="218"/>
      <c r="C4" s="2"/>
      <c r="D4" s="18" t="s">
        <v>68</v>
      </c>
      <c r="E4" s="19"/>
      <c r="F4" s="1"/>
      <c r="G4" s="1"/>
      <c r="H4" s="3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49</v>
      </c>
      <c r="I6" s="1"/>
      <c r="J6" s="1"/>
      <c r="K6" s="1"/>
      <c r="L6" s="1"/>
      <c r="M6" s="225" t="s">
        <v>86</v>
      </c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1"/>
      <c r="Z6" s="217" t="s">
        <v>146</v>
      </c>
      <c r="AA6" s="217"/>
      <c r="AB6" s="217"/>
      <c r="AC6" s="217"/>
      <c r="AD6" s="217"/>
    </row>
    <row r="7" spans="1:30" ht="45.75" customHeight="1" thickBot="1">
      <c r="A7" s="215" t="s">
        <v>2</v>
      </c>
      <c r="B7" s="220" t="s">
        <v>27</v>
      </c>
      <c r="C7" s="226" t="s">
        <v>3</v>
      </c>
      <c r="D7" s="227"/>
      <c r="E7" s="227"/>
      <c r="F7" s="227"/>
      <c r="G7" s="228"/>
      <c r="H7" s="226" t="s">
        <v>92</v>
      </c>
      <c r="I7" s="227"/>
      <c r="J7" s="228"/>
      <c r="K7" s="222" t="s">
        <v>19</v>
      </c>
      <c r="L7" s="223"/>
      <c r="M7" s="223"/>
      <c r="N7" s="223"/>
      <c r="O7" s="223"/>
      <c r="P7" s="223"/>
      <c r="Q7" s="223"/>
      <c r="R7" s="223"/>
      <c r="S7" s="223"/>
      <c r="T7" s="224"/>
      <c r="U7" s="222" t="s">
        <v>20</v>
      </c>
      <c r="V7" s="223"/>
      <c r="W7" s="223"/>
      <c r="X7" s="223"/>
      <c r="Y7" s="223"/>
      <c r="Z7" s="223"/>
      <c r="AA7" s="223"/>
      <c r="AB7" s="224"/>
      <c r="AC7" s="215" t="s">
        <v>15</v>
      </c>
      <c r="AD7" s="1"/>
    </row>
    <row r="8" spans="1:30" ht="84" customHeight="1" thickBot="1">
      <c r="A8" s="216"/>
      <c r="B8" s="221"/>
      <c r="C8" s="4" t="s">
        <v>4</v>
      </c>
      <c r="D8" s="5" t="s">
        <v>5</v>
      </c>
      <c r="E8" s="5" t="s">
        <v>6</v>
      </c>
      <c r="F8" s="28" t="s">
        <v>7</v>
      </c>
      <c r="G8" s="99" t="s">
        <v>110</v>
      </c>
      <c r="H8" s="9"/>
      <c r="I8" s="28" t="s">
        <v>7</v>
      </c>
      <c r="J8" s="7" t="s">
        <v>6</v>
      </c>
      <c r="K8" s="17" t="s">
        <v>90</v>
      </c>
      <c r="L8" s="10" t="s">
        <v>91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99" t="s">
        <v>110</v>
      </c>
      <c r="T8" s="6" t="s">
        <v>9</v>
      </c>
      <c r="U8" s="17" t="s">
        <v>90</v>
      </c>
      <c r="V8" s="10" t="s">
        <v>91</v>
      </c>
      <c r="W8" s="10" t="s">
        <v>5</v>
      </c>
      <c r="X8" s="5" t="s">
        <v>6</v>
      </c>
      <c r="Y8" s="5" t="s">
        <v>7</v>
      </c>
      <c r="Z8" s="5" t="s">
        <v>8</v>
      </c>
      <c r="AA8" s="99" t="s">
        <v>110</v>
      </c>
      <c r="AB8" s="6" t="s">
        <v>9</v>
      </c>
      <c r="AC8" s="216"/>
      <c r="AD8" s="1"/>
    </row>
    <row r="9" spans="1:30" ht="15" customHeight="1">
      <c r="A9" s="149" t="s">
        <v>148</v>
      </c>
      <c r="B9" s="74" t="s">
        <v>28</v>
      </c>
      <c r="C9" s="59">
        <f>IF(SUM(D9,E9,F9,G9)&lt;&gt;0,SUM(D9,E9,F9,G9),"")</f>
        <v>8</v>
      </c>
      <c r="D9" s="60">
        <f>IF(SUM(H9,M9,W9)&lt;&gt;0,SUM(H9,M9,W9),"")</f>
        <v>4</v>
      </c>
      <c r="E9" s="60">
        <f aca="true" t="shared" si="0" ref="E9:F11">IF(SUM(I9,O9,X9)&lt;&gt;0,SUM(I9,O9,X9),"")</f>
      </c>
      <c r="F9" s="60">
        <f t="shared" si="0"/>
        <v>4</v>
      </c>
      <c r="G9" s="112">
        <f>IF(SUM(S9,AA9)&lt;&gt;0,SUM(S9,AA9),"")</f>
      </c>
      <c r="H9" s="151"/>
      <c r="I9" s="109"/>
      <c r="J9" s="103"/>
      <c r="K9" s="61"/>
      <c r="L9" s="34">
        <v>1</v>
      </c>
      <c r="M9" s="152">
        <v>4</v>
      </c>
      <c r="N9" s="72"/>
      <c r="O9" s="73"/>
      <c r="P9" s="153">
        <v>4</v>
      </c>
      <c r="Q9" s="72"/>
      <c r="R9" s="154" t="s">
        <v>52</v>
      </c>
      <c r="S9" s="155"/>
      <c r="T9" s="156"/>
      <c r="U9" s="157"/>
      <c r="V9" s="34"/>
      <c r="W9" s="72"/>
      <c r="X9" s="73"/>
      <c r="Y9" s="73"/>
      <c r="Z9" s="158"/>
      <c r="AA9" s="159"/>
      <c r="AB9" s="160"/>
      <c r="AC9" s="161" t="s">
        <v>17</v>
      </c>
      <c r="AD9" s="1"/>
    </row>
    <row r="10" spans="1:30" ht="12.75">
      <c r="A10" s="149" t="s">
        <v>149</v>
      </c>
      <c r="B10" s="74" t="s">
        <v>37</v>
      </c>
      <c r="C10" s="59">
        <f>IF(SUM(D10,E10,F10,G10)&lt;&gt;0,SUM(D10,E10,F10,G10),"")</f>
        <v>6</v>
      </c>
      <c r="D10" s="60">
        <f>IF(SUM(H10,M10,W10)&lt;&gt;0,SUM(H10,M10,W10),"")</f>
        <v>4</v>
      </c>
      <c r="E10" s="60">
        <f t="shared" si="0"/>
      </c>
      <c r="F10" s="60">
        <f t="shared" si="0"/>
        <v>2</v>
      </c>
      <c r="G10" s="112">
        <f>IF(SUM(S10,AA10)&lt;&gt;0,SUM(S10,AA10),"")</f>
      </c>
      <c r="H10" s="151"/>
      <c r="I10" s="109"/>
      <c r="J10" s="103"/>
      <c r="K10" s="61"/>
      <c r="L10" s="34">
        <v>1</v>
      </c>
      <c r="M10" s="152">
        <v>4</v>
      </c>
      <c r="N10" s="72"/>
      <c r="O10" s="73"/>
      <c r="P10" s="153">
        <v>2</v>
      </c>
      <c r="Q10" s="72"/>
      <c r="R10" s="154" t="s">
        <v>11</v>
      </c>
      <c r="S10" s="155"/>
      <c r="T10" s="156"/>
      <c r="U10" s="157"/>
      <c r="V10" s="34"/>
      <c r="W10" s="72"/>
      <c r="X10" s="73"/>
      <c r="Y10" s="73"/>
      <c r="Z10" s="158"/>
      <c r="AA10" s="159"/>
      <c r="AB10" s="160"/>
      <c r="AC10" s="161" t="s">
        <v>17</v>
      </c>
      <c r="AD10" s="1"/>
    </row>
    <row r="11" spans="1:30" ht="12.75">
      <c r="A11" s="150" t="s">
        <v>150</v>
      </c>
      <c r="B11" s="74" t="s">
        <v>147</v>
      </c>
      <c r="C11" s="59">
        <f>IF(SUM(D11,E11,F11,G11)&lt;&gt;0,SUM(D11,E11,F11,G11),"")</f>
        <v>8</v>
      </c>
      <c r="D11" s="60">
        <f>IF(SUM(H11,M11,W11)&lt;&gt;0,SUM(H11,M11,W11),"")</f>
        <v>6</v>
      </c>
      <c r="E11" s="60">
        <f t="shared" si="0"/>
      </c>
      <c r="F11" s="60">
        <f t="shared" si="0"/>
        <v>2</v>
      </c>
      <c r="G11" s="112">
        <f>IF(SUM(S11,AA11)&lt;&gt;0,SUM(S11,AA11),"")</f>
      </c>
      <c r="H11" s="55"/>
      <c r="I11" s="110"/>
      <c r="J11" s="104"/>
      <c r="K11" s="70"/>
      <c r="L11" s="52"/>
      <c r="M11" s="35">
        <v>2</v>
      </c>
      <c r="N11" s="36" t="s">
        <v>13</v>
      </c>
      <c r="O11" s="37"/>
      <c r="P11" s="38"/>
      <c r="Q11" s="36"/>
      <c r="R11" s="39"/>
      <c r="S11" s="48"/>
      <c r="T11" s="47"/>
      <c r="U11" s="71"/>
      <c r="V11" s="52">
        <v>1</v>
      </c>
      <c r="W11" s="36">
        <v>4</v>
      </c>
      <c r="X11" s="37"/>
      <c r="Y11" s="37">
        <v>2</v>
      </c>
      <c r="Z11" s="42" t="s">
        <v>11</v>
      </c>
      <c r="AA11" s="43"/>
      <c r="AB11" s="47"/>
      <c r="AC11" s="44" t="s">
        <v>107</v>
      </c>
      <c r="AD11" s="1"/>
    </row>
    <row r="12" spans="1:30" s="164" customFormat="1" ht="12">
      <c r="A12" s="162" t="s">
        <v>81</v>
      </c>
      <c r="B12" s="74" t="s">
        <v>37</v>
      </c>
      <c r="C12" s="59">
        <f>IF(SUM(D12,E12,F12,G12)&lt;&gt;0,SUM(D12,E12,F12,G12),"")</f>
        <v>4</v>
      </c>
      <c r="D12" s="60">
        <f>IF(SUM(H12,M12,W12)&lt;&gt;0,SUM(H12,M12,W12),"")</f>
      </c>
      <c r="E12" s="60">
        <f>IF(SUM(I12,O12,X12)&lt;&gt;0,SUM(I12,O12,X12),"")</f>
        <v>2</v>
      </c>
      <c r="F12" s="60">
        <f>IF(SUM(J12,P12,Y12)&lt;&gt;0,SUM(J12,P12,Y12),"")</f>
        <v>2</v>
      </c>
      <c r="G12" s="112">
        <f>IF(SUM(S12,AA12)&lt;&gt;0,SUM(S12,AA12),"")</f>
      </c>
      <c r="H12" s="151"/>
      <c r="I12" s="109"/>
      <c r="J12" s="103"/>
      <c r="K12" s="61"/>
      <c r="L12" s="34">
        <v>1</v>
      </c>
      <c r="M12" s="152"/>
      <c r="N12" s="72"/>
      <c r="O12" s="73">
        <v>2</v>
      </c>
      <c r="P12" s="153">
        <v>2</v>
      </c>
      <c r="Q12" s="72"/>
      <c r="R12" s="154" t="s">
        <v>11</v>
      </c>
      <c r="S12" s="155"/>
      <c r="T12" s="160"/>
      <c r="U12" s="163"/>
      <c r="V12" s="34"/>
      <c r="W12" s="72"/>
      <c r="X12" s="73"/>
      <c r="Y12" s="73"/>
      <c r="Z12" s="158"/>
      <c r="AA12" s="159"/>
      <c r="AB12" s="160"/>
      <c r="AC12" s="161" t="s">
        <v>59</v>
      </c>
      <c r="AD12" s="1"/>
    </row>
    <row r="13" spans="1:30" s="164" customFormat="1" ht="27" customHeight="1">
      <c r="A13" s="150" t="s">
        <v>151</v>
      </c>
      <c r="B13" s="74" t="s">
        <v>127</v>
      </c>
      <c r="C13" s="59">
        <f>IF(SUM(D13,E13,F13,G13)&lt;&gt;0,SUM(D13,E13,F13,G13),"")</f>
        <v>10</v>
      </c>
      <c r="D13" s="60">
        <f>IF(SUM(H13,M13,W13)&lt;&gt;0,SUM(H13,M13,W13),"")</f>
        <v>4</v>
      </c>
      <c r="E13" s="60">
        <f>IF(SUM(I13,O13,X13)&lt;&gt;0,SUM(I13,O13,X13),"")</f>
        <v>2</v>
      </c>
      <c r="F13" s="60">
        <f>IF(SUM(J13,P13,Y13)&lt;&gt;0,SUM(J13,P13,Y13),"")</f>
        <v>4</v>
      </c>
      <c r="G13" s="112">
        <f>IF(SUM(S13,AA13)&lt;&gt;0,SUM(S13,AA13),"")</f>
      </c>
      <c r="H13" s="151"/>
      <c r="I13" s="109"/>
      <c r="J13" s="103"/>
      <c r="K13" s="61"/>
      <c r="L13" s="34"/>
      <c r="M13" s="152">
        <v>2</v>
      </c>
      <c r="N13" s="72" t="s">
        <v>13</v>
      </c>
      <c r="O13" s="73"/>
      <c r="P13" s="153"/>
      <c r="Q13" s="72"/>
      <c r="R13" s="154"/>
      <c r="S13" s="155"/>
      <c r="T13" s="160"/>
      <c r="U13" s="232">
        <v>1</v>
      </c>
      <c r="V13" s="34"/>
      <c r="W13" s="72">
        <v>2</v>
      </c>
      <c r="X13" s="73">
        <v>2</v>
      </c>
      <c r="Y13" s="73">
        <v>4</v>
      </c>
      <c r="Z13" s="158" t="s">
        <v>52</v>
      </c>
      <c r="AA13" s="159"/>
      <c r="AB13" s="160"/>
      <c r="AC13" s="161" t="s">
        <v>43</v>
      </c>
      <c r="AD13" s="1"/>
    </row>
    <row r="14" spans="1:30" s="164" customFormat="1" ht="12">
      <c r="A14" s="162" t="s">
        <v>53</v>
      </c>
      <c r="B14" s="74" t="s">
        <v>30</v>
      </c>
      <c r="C14" s="59">
        <f>IF(SUM(D14,E14,F14,G14)&lt;&gt;0,SUM(D14,E14,F14,G14),"")</f>
        <v>18</v>
      </c>
      <c r="D14" s="60">
        <f>IF(SUM(H14,M14,W14)&lt;&gt;0,SUM(H14,M14,W14),"")</f>
        <v>4</v>
      </c>
      <c r="E14" s="60">
        <f>IF(SUM(I14,O14,X14)&lt;&gt;0,SUM(I14,O14,X14),"")</f>
        <v>6</v>
      </c>
      <c r="F14" s="60">
        <f>IF(SUM(J14,P14,Y14)&lt;&gt;0,SUM(J14,P14,Y14),"")</f>
        <v>6</v>
      </c>
      <c r="G14" s="112">
        <f>IF(SUM(S14,AA14)&lt;&gt;0,SUM(S14,AA14),"")</f>
        <v>2</v>
      </c>
      <c r="H14" s="151"/>
      <c r="I14" s="109"/>
      <c r="J14" s="103"/>
      <c r="K14" s="61"/>
      <c r="L14" s="34">
        <v>1</v>
      </c>
      <c r="M14" s="152">
        <v>2</v>
      </c>
      <c r="N14" s="72"/>
      <c r="O14" s="73">
        <v>4</v>
      </c>
      <c r="P14" s="153">
        <v>4</v>
      </c>
      <c r="Q14" s="72"/>
      <c r="R14" s="154" t="s">
        <v>11</v>
      </c>
      <c r="S14" s="155"/>
      <c r="T14" s="160"/>
      <c r="U14" s="163"/>
      <c r="V14" s="34" t="s">
        <v>50</v>
      </c>
      <c r="W14" s="72">
        <v>2</v>
      </c>
      <c r="X14" s="73">
        <v>2</v>
      </c>
      <c r="Y14" s="73">
        <v>2</v>
      </c>
      <c r="Z14" s="158" t="s">
        <v>50</v>
      </c>
      <c r="AA14" s="159">
        <v>2</v>
      </c>
      <c r="AB14" s="160" t="s">
        <v>12</v>
      </c>
      <c r="AC14" s="161" t="s">
        <v>48</v>
      </c>
      <c r="AD14" s="1"/>
    </row>
    <row r="15" spans="1:30" s="164" customFormat="1" ht="24">
      <c r="A15" s="162" t="s">
        <v>57</v>
      </c>
      <c r="B15" s="74" t="s">
        <v>40</v>
      </c>
      <c r="C15" s="59">
        <f>IF(SUM(D15,E15,F15,G15)&lt;&gt;0,SUM(D15,E15,F15,G15),"")</f>
        <v>12</v>
      </c>
      <c r="D15" s="60">
        <f>IF(SUM(H15,M15,W15)&lt;&gt;0,SUM(H15,M15,W15),"")</f>
        <v>4</v>
      </c>
      <c r="E15" s="60">
        <f>IF(SUM(I15,O15,X15)&lt;&gt;0,SUM(I15,O15,X15),"")</f>
        <v>2</v>
      </c>
      <c r="F15" s="60">
        <f>IF(SUM(J15,P15,Y15)&lt;&gt;0,SUM(J15,P15,Y15),"")</f>
        <v>4</v>
      </c>
      <c r="G15" s="112">
        <f>IF(SUM(S15,AA15)&lt;&gt;0,SUM(S15,AA15),"")</f>
        <v>2</v>
      </c>
      <c r="H15" s="151"/>
      <c r="I15" s="109"/>
      <c r="J15" s="103"/>
      <c r="K15" s="61"/>
      <c r="L15" s="34">
        <v>1</v>
      </c>
      <c r="M15" s="152">
        <v>4</v>
      </c>
      <c r="N15" s="72"/>
      <c r="O15" s="73">
        <v>2</v>
      </c>
      <c r="P15" s="153">
        <v>4</v>
      </c>
      <c r="Q15" s="72"/>
      <c r="R15" s="165"/>
      <c r="S15" s="166">
        <v>2</v>
      </c>
      <c r="T15" s="156" t="s">
        <v>12</v>
      </c>
      <c r="U15" s="157"/>
      <c r="V15" s="34"/>
      <c r="W15" s="72"/>
      <c r="X15" s="73"/>
      <c r="Y15" s="73"/>
      <c r="Z15" s="158"/>
      <c r="AA15" s="159"/>
      <c r="AB15" s="160"/>
      <c r="AC15" s="161" t="s">
        <v>43</v>
      </c>
      <c r="AD15" s="1"/>
    </row>
    <row r="16" spans="1:30" s="164" customFormat="1" ht="12">
      <c r="A16" s="162" t="s">
        <v>70</v>
      </c>
      <c r="B16" s="74" t="s">
        <v>39</v>
      </c>
      <c r="C16" s="59">
        <f>IF(SUM(D16,E16,F16,G16)&lt;&gt;0,SUM(D16,E16,F16,G16),"")</f>
        <v>12</v>
      </c>
      <c r="D16" s="60">
        <f>IF(SUM(H16,M16,W16)&lt;&gt;0,SUM(H16,M16,W16),"")</f>
        <v>4</v>
      </c>
      <c r="E16" s="60">
        <f>IF(SUM(I16,O16,X16)&lt;&gt;0,SUM(I16,O16,X16),"")</f>
      </c>
      <c r="F16" s="60">
        <f>IF(SUM(J16,P16,Y16)&lt;&gt;0,SUM(J16,P16,Y16),"")</f>
        <v>6</v>
      </c>
      <c r="G16" s="112">
        <f>IF(SUM(S16,AA16)&lt;&gt;0,SUM(S16,AA16),"")</f>
        <v>2</v>
      </c>
      <c r="H16" s="151"/>
      <c r="I16" s="109"/>
      <c r="J16" s="103"/>
      <c r="K16" s="61"/>
      <c r="L16" s="34"/>
      <c r="M16" s="152">
        <v>2</v>
      </c>
      <c r="N16" s="72" t="s">
        <v>13</v>
      </c>
      <c r="O16" s="73"/>
      <c r="P16" s="153"/>
      <c r="Q16" s="72"/>
      <c r="R16" s="165"/>
      <c r="S16" s="166"/>
      <c r="T16" s="156"/>
      <c r="U16" s="239">
        <v>1</v>
      </c>
      <c r="V16" s="34"/>
      <c r="W16" s="72">
        <v>2</v>
      </c>
      <c r="X16" s="73"/>
      <c r="Y16" s="73">
        <v>6</v>
      </c>
      <c r="Z16" s="158"/>
      <c r="AA16" s="159">
        <v>2</v>
      </c>
      <c r="AB16" s="160" t="s">
        <v>12</v>
      </c>
      <c r="AC16" s="161" t="s">
        <v>43</v>
      </c>
      <c r="AD16" s="1"/>
    </row>
    <row r="17" spans="1:30" s="164" customFormat="1" ht="36">
      <c r="A17" s="162" t="s">
        <v>78</v>
      </c>
      <c r="B17" s="74" t="s">
        <v>30</v>
      </c>
      <c r="C17" s="59">
        <f>IF(SUM(D17,E17,F17,G17)&lt;&gt;0,SUM(D17,E17,F17,G17),"")</f>
        <v>8</v>
      </c>
      <c r="D17" s="60">
        <f>IF(SUM(H17,M17,W17)&lt;&gt;0,SUM(H17,M17,W17),"")</f>
        <v>4</v>
      </c>
      <c r="E17" s="60">
        <f>IF(SUM(I17,O17,X17)&lt;&gt;0,SUM(I17,O17,X17),"")</f>
      </c>
      <c r="F17" s="60">
        <f>IF(SUM(J17,P17,Y17)&lt;&gt;0,SUM(J17,P17,Y17),"")</f>
        <v>4</v>
      </c>
      <c r="G17" s="112">
        <f>IF(SUM(S17,AA17)&lt;&gt;0,SUM(S17,AA17),"")</f>
      </c>
      <c r="H17" s="151"/>
      <c r="I17" s="109"/>
      <c r="J17" s="103"/>
      <c r="K17" s="61"/>
      <c r="L17" s="34"/>
      <c r="M17" s="152">
        <v>2</v>
      </c>
      <c r="N17" s="72" t="s">
        <v>13</v>
      </c>
      <c r="O17" s="73"/>
      <c r="P17" s="153"/>
      <c r="Q17" s="72"/>
      <c r="R17" s="154"/>
      <c r="S17" s="155"/>
      <c r="T17" s="160"/>
      <c r="U17" s="163"/>
      <c r="V17" s="34"/>
      <c r="W17" s="72">
        <v>2</v>
      </c>
      <c r="X17" s="73"/>
      <c r="Y17" s="73">
        <v>4</v>
      </c>
      <c r="Z17" s="158" t="s">
        <v>52</v>
      </c>
      <c r="AA17" s="159"/>
      <c r="AB17" s="160"/>
      <c r="AC17" s="161" t="s">
        <v>43</v>
      </c>
      <c r="AD17" s="1"/>
    </row>
    <row r="18" spans="1:30" s="164" customFormat="1" ht="24">
      <c r="A18" s="162" t="s">
        <v>152</v>
      </c>
      <c r="B18" s="74" t="s">
        <v>30</v>
      </c>
      <c r="C18" s="59">
        <f>IF(SUM(D18,E18,F18,G18)&lt;&gt;0,SUM(D18,E18,F18,G18),"")</f>
        <v>8</v>
      </c>
      <c r="D18" s="60">
        <f>IF(SUM(H18,M18,W18)&lt;&gt;0,SUM(H18,M18,W18),"")</f>
        <v>4</v>
      </c>
      <c r="E18" s="60">
        <f>IF(SUM(I18,O18,X18)&lt;&gt;0,SUM(I18,O18,X18),"")</f>
      </c>
      <c r="F18" s="60">
        <f>IF(SUM(J18,P18,Y18)&lt;&gt;0,SUM(J18,P18,Y18),"")</f>
        <v>4</v>
      </c>
      <c r="G18" s="112">
        <f>IF(SUM(S18,AA18)&lt;&gt;0,SUM(S18,AA18),"")</f>
      </c>
      <c r="H18" s="151"/>
      <c r="I18" s="109"/>
      <c r="J18" s="103"/>
      <c r="K18" s="61"/>
      <c r="L18" s="34"/>
      <c r="M18" s="152">
        <v>2</v>
      </c>
      <c r="N18" s="72" t="s">
        <v>13</v>
      </c>
      <c r="O18" s="73"/>
      <c r="P18" s="153"/>
      <c r="Q18" s="72"/>
      <c r="R18" s="154"/>
      <c r="S18" s="155"/>
      <c r="T18" s="160"/>
      <c r="U18" s="163"/>
      <c r="V18" s="34"/>
      <c r="W18" s="72">
        <v>2</v>
      </c>
      <c r="X18" s="73"/>
      <c r="Y18" s="73">
        <v>4</v>
      </c>
      <c r="Z18" s="158" t="s">
        <v>52</v>
      </c>
      <c r="AA18" s="159"/>
      <c r="AB18" s="160"/>
      <c r="AC18" s="161" t="s">
        <v>43</v>
      </c>
      <c r="AD18" s="1"/>
    </row>
    <row r="19" spans="1:30" s="164" customFormat="1" ht="12">
      <c r="A19" s="150" t="s">
        <v>154</v>
      </c>
      <c r="B19" s="74" t="s">
        <v>147</v>
      </c>
      <c r="C19" s="59"/>
      <c r="D19" s="60"/>
      <c r="E19" s="60"/>
      <c r="F19" s="60"/>
      <c r="G19" s="112"/>
      <c r="H19" s="151"/>
      <c r="I19" s="109"/>
      <c r="J19" s="103"/>
      <c r="K19" s="61"/>
      <c r="L19" s="34"/>
      <c r="M19" s="152"/>
      <c r="N19" s="72"/>
      <c r="O19" s="73"/>
      <c r="P19" s="153"/>
      <c r="Q19" s="72"/>
      <c r="R19" s="154"/>
      <c r="S19" s="155"/>
      <c r="T19" s="160"/>
      <c r="U19" s="163"/>
      <c r="V19" s="34"/>
      <c r="W19" s="72" t="s">
        <v>119</v>
      </c>
      <c r="X19" s="73"/>
      <c r="Y19" s="73"/>
      <c r="Z19" s="158"/>
      <c r="AA19" s="159"/>
      <c r="AB19" s="160"/>
      <c r="AC19" s="161" t="s">
        <v>158</v>
      </c>
      <c r="AD19" s="1"/>
    </row>
    <row r="20" spans="1:30" s="164" customFormat="1" ht="24">
      <c r="A20" s="150" t="s">
        <v>155</v>
      </c>
      <c r="B20" s="74" t="s">
        <v>147</v>
      </c>
      <c r="C20" s="59"/>
      <c r="D20" s="60"/>
      <c r="E20" s="60"/>
      <c r="F20" s="60"/>
      <c r="G20" s="112"/>
      <c r="H20" s="151"/>
      <c r="I20" s="109"/>
      <c r="J20" s="103"/>
      <c r="K20" s="61"/>
      <c r="L20" s="34"/>
      <c r="M20" s="152"/>
      <c r="N20" s="72"/>
      <c r="O20" s="73"/>
      <c r="P20" s="153"/>
      <c r="Q20" s="72"/>
      <c r="R20" s="154"/>
      <c r="S20" s="155"/>
      <c r="T20" s="160"/>
      <c r="U20" s="163"/>
      <c r="V20" s="34"/>
      <c r="W20" s="72" t="s">
        <v>119</v>
      </c>
      <c r="X20" s="73"/>
      <c r="Y20" s="73"/>
      <c r="Z20" s="158"/>
      <c r="AA20" s="159"/>
      <c r="AB20" s="160"/>
      <c r="AC20" s="161" t="s">
        <v>43</v>
      </c>
      <c r="AD20" s="1"/>
    </row>
    <row r="21" spans="1:30" s="164" customFormat="1" ht="27" customHeight="1">
      <c r="A21" s="150" t="s">
        <v>156</v>
      </c>
      <c r="B21" s="74" t="s">
        <v>157</v>
      </c>
      <c r="C21" s="59"/>
      <c r="D21" s="60"/>
      <c r="E21" s="60"/>
      <c r="F21" s="60"/>
      <c r="G21" s="112"/>
      <c r="H21" s="151"/>
      <c r="I21" s="109"/>
      <c r="J21" s="103"/>
      <c r="K21" s="61"/>
      <c r="L21" s="34"/>
      <c r="M21" s="152"/>
      <c r="N21" s="72"/>
      <c r="O21" s="73"/>
      <c r="P21" s="153"/>
      <c r="Q21" s="72"/>
      <c r="R21" s="154"/>
      <c r="S21" s="155"/>
      <c r="T21" s="160"/>
      <c r="U21" s="163"/>
      <c r="V21" s="34"/>
      <c r="W21" s="72" t="s">
        <v>119</v>
      </c>
      <c r="X21" s="73"/>
      <c r="Y21" s="73"/>
      <c r="Z21" s="158"/>
      <c r="AA21" s="159"/>
      <c r="AB21" s="160"/>
      <c r="AC21" s="161" t="s">
        <v>43</v>
      </c>
      <c r="AD21" s="1"/>
    </row>
    <row r="22" spans="1:30" s="164" customFormat="1" ht="12">
      <c r="A22" s="150" t="s">
        <v>116</v>
      </c>
      <c r="B22" s="74" t="s">
        <v>128</v>
      </c>
      <c r="C22" s="59"/>
      <c r="D22" s="60"/>
      <c r="E22" s="60"/>
      <c r="F22" s="60"/>
      <c r="G22" s="112"/>
      <c r="H22" s="151"/>
      <c r="I22" s="109"/>
      <c r="J22" s="103"/>
      <c r="K22" s="61"/>
      <c r="L22" s="34"/>
      <c r="M22" s="152"/>
      <c r="N22" s="72"/>
      <c r="O22" s="73"/>
      <c r="P22" s="153"/>
      <c r="Q22" s="72"/>
      <c r="R22" s="154"/>
      <c r="S22" s="155"/>
      <c r="T22" s="160"/>
      <c r="U22" s="163"/>
      <c r="V22" s="34"/>
      <c r="W22" s="72" t="s">
        <v>119</v>
      </c>
      <c r="X22" s="73"/>
      <c r="Y22" s="73"/>
      <c r="Z22" s="158"/>
      <c r="AA22" s="159"/>
      <c r="AB22" s="160"/>
      <c r="AC22" s="161" t="s">
        <v>43</v>
      </c>
      <c r="AD22" s="1"/>
    </row>
    <row r="23" spans="1:30" s="164" customFormat="1" ht="26.25" customHeight="1">
      <c r="A23" s="150" t="s">
        <v>159</v>
      </c>
      <c r="B23" s="74" t="s">
        <v>127</v>
      </c>
      <c r="C23" s="59"/>
      <c r="D23" s="60"/>
      <c r="E23" s="60"/>
      <c r="F23" s="60"/>
      <c r="G23" s="112"/>
      <c r="H23" s="151"/>
      <c r="I23" s="109"/>
      <c r="J23" s="103"/>
      <c r="K23" s="61"/>
      <c r="L23" s="34"/>
      <c r="M23" s="152"/>
      <c r="N23" s="72"/>
      <c r="O23" s="73"/>
      <c r="P23" s="153"/>
      <c r="Q23" s="72"/>
      <c r="R23" s="154"/>
      <c r="S23" s="155"/>
      <c r="T23" s="160"/>
      <c r="U23" s="163"/>
      <c r="V23" s="34"/>
      <c r="W23" s="72" t="s">
        <v>119</v>
      </c>
      <c r="X23" s="73"/>
      <c r="Y23" s="73"/>
      <c r="Z23" s="158"/>
      <c r="AA23" s="159"/>
      <c r="AB23" s="160"/>
      <c r="AC23" s="161" t="s">
        <v>43</v>
      </c>
      <c r="AD23" s="1"/>
    </row>
    <row r="24" spans="1:30" s="164" customFormat="1" ht="36">
      <c r="A24" s="150" t="s">
        <v>160</v>
      </c>
      <c r="B24" s="74" t="s">
        <v>127</v>
      </c>
      <c r="C24" s="59"/>
      <c r="D24" s="60"/>
      <c r="E24" s="60"/>
      <c r="F24" s="60"/>
      <c r="G24" s="112"/>
      <c r="H24" s="151"/>
      <c r="I24" s="109"/>
      <c r="J24" s="103"/>
      <c r="K24" s="61"/>
      <c r="L24" s="34"/>
      <c r="M24" s="152"/>
      <c r="N24" s="72"/>
      <c r="O24" s="73"/>
      <c r="P24" s="153"/>
      <c r="Q24" s="72"/>
      <c r="R24" s="154"/>
      <c r="S24" s="155"/>
      <c r="T24" s="160"/>
      <c r="U24" s="163"/>
      <c r="V24" s="34"/>
      <c r="W24" s="72" t="s">
        <v>119</v>
      </c>
      <c r="X24" s="73"/>
      <c r="Y24" s="73"/>
      <c r="Z24" s="158"/>
      <c r="AA24" s="159"/>
      <c r="AB24" s="160"/>
      <c r="AC24" s="161" t="s">
        <v>43</v>
      </c>
      <c r="AD24" s="1"/>
    </row>
    <row r="25" spans="1:30" ht="36.75" thickBot="1">
      <c r="A25" s="75" t="s">
        <v>153</v>
      </c>
      <c r="B25" s="76" t="s">
        <v>128</v>
      </c>
      <c r="C25" s="77"/>
      <c r="D25" s="78"/>
      <c r="E25" s="78"/>
      <c r="F25" s="78">
        <f>IF(SUM(I25,P25,Y25)&lt;&gt;0,SUM(I25,P25,Y25),"")</f>
      </c>
      <c r="G25" s="234"/>
      <c r="H25" s="240"/>
      <c r="I25" s="111"/>
      <c r="J25" s="106"/>
      <c r="K25" s="79"/>
      <c r="L25" s="80"/>
      <c r="M25" s="234"/>
      <c r="N25" s="241"/>
      <c r="O25" s="78"/>
      <c r="P25" s="242"/>
      <c r="Q25" s="241"/>
      <c r="R25" s="243"/>
      <c r="S25" s="244"/>
      <c r="T25" s="245"/>
      <c r="U25" s="4"/>
      <c r="V25" s="80"/>
      <c r="W25" s="241"/>
      <c r="X25" s="78"/>
      <c r="Y25" s="78"/>
      <c r="Z25" s="246" t="s">
        <v>52</v>
      </c>
      <c r="AA25" s="247"/>
      <c r="AB25" s="245"/>
      <c r="AC25" s="248" t="s">
        <v>43</v>
      </c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6" t="s">
        <v>24</v>
      </c>
      <c r="B27" s="13"/>
      <c r="C27" s="13"/>
      <c r="D27" s="13"/>
      <c r="E27" s="11" t="s">
        <v>87</v>
      </c>
      <c r="F27" s="11"/>
      <c r="G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6" t="s">
        <v>88</v>
      </c>
      <c r="U27" s="16"/>
      <c r="V27" s="13"/>
      <c r="W27" s="13"/>
      <c r="X27" s="13"/>
      <c r="Y27" s="13"/>
      <c r="Z27" s="13"/>
      <c r="AA27" s="13"/>
      <c r="AB27" s="13" t="s">
        <v>89</v>
      </c>
      <c r="AC27" s="13"/>
      <c r="AD27" s="1"/>
    </row>
  </sheetData>
  <sheetProtection/>
  <mergeCells count="11">
    <mergeCell ref="B7:B8"/>
    <mergeCell ref="H7:J7"/>
    <mergeCell ref="C7:G7"/>
    <mergeCell ref="X1:AB1"/>
    <mergeCell ref="A4:B4"/>
    <mergeCell ref="Z6:AD6"/>
    <mergeCell ref="M6:X6"/>
    <mergeCell ref="U7:AB7"/>
    <mergeCell ref="K7:T7"/>
    <mergeCell ref="AC7:AC8"/>
    <mergeCell ref="A7:A8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zoomScale="85" zoomScaleNormal="85" zoomScaleSheetLayoutView="100" zoomScalePageLayoutView="0" workbookViewId="0" topLeftCell="A1">
      <selection activeCell="A1" sqref="A1:IV16384"/>
    </sheetView>
  </sheetViews>
  <sheetFormatPr defaultColWidth="8.8515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8" width="0.13671875" style="20" customWidth="1"/>
    <col min="9" max="10" width="3.28125" style="20" hidden="1" customWidth="1"/>
    <col min="11" max="11" width="3.28125" style="20" customWidth="1"/>
    <col min="12" max="12" width="4.8515625" style="20" customWidth="1"/>
    <col min="13" max="13" width="3.140625" style="20" bestFit="1" customWidth="1"/>
    <col min="14" max="14" width="0.992187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9" width="4.7109375" style="20" customWidth="1"/>
    <col min="20" max="21" width="4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4.00390625" style="20" customWidth="1"/>
    <col min="29" max="29" width="9.00390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17" t="s">
        <v>0</v>
      </c>
      <c r="Y1" s="217"/>
      <c r="Z1" s="217"/>
      <c r="AA1" s="217"/>
      <c r="AB1" s="217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218" t="s">
        <v>25</v>
      </c>
      <c r="B4" s="218"/>
      <c r="C4" s="2"/>
      <c r="D4" s="18" t="s">
        <v>68</v>
      </c>
      <c r="E4" s="19"/>
      <c r="F4" s="1"/>
      <c r="G4" s="1"/>
      <c r="H4" s="14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51</v>
      </c>
      <c r="I6" s="1"/>
      <c r="J6" s="1"/>
      <c r="K6" s="1"/>
      <c r="L6" s="1"/>
      <c r="M6" s="219" t="s">
        <v>86</v>
      </c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1"/>
      <c r="Z6" s="217" t="s">
        <v>146</v>
      </c>
      <c r="AA6" s="217"/>
      <c r="AB6" s="217"/>
      <c r="AC6" s="217"/>
      <c r="AD6" s="217"/>
    </row>
    <row r="7" spans="1:30" ht="39.75" customHeight="1" thickBot="1">
      <c r="A7" s="215" t="s">
        <v>2</v>
      </c>
      <c r="B7" s="220" t="s">
        <v>27</v>
      </c>
      <c r="C7" s="222" t="s">
        <v>3</v>
      </c>
      <c r="D7" s="223"/>
      <c r="E7" s="223"/>
      <c r="F7" s="223"/>
      <c r="G7" s="224"/>
      <c r="H7" s="222" t="s">
        <v>18</v>
      </c>
      <c r="I7" s="223"/>
      <c r="J7" s="224"/>
      <c r="K7" s="222" t="s">
        <v>19</v>
      </c>
      <c r="L7" s="223"/>
      <c r="M7" s="223"/>
      <c r="N7" s="223"/>
      <c r="O7" s="223"/>
      <c r="P7" s="223"/>
      <c r="Q7" s="223"/>
      <c r="R7" s="223"/>
      <c r="S7" s="223"/>
      <c r="T7" s="224"/>
      <c r="U7" s="222" t="s">
        <v>20</v>
      </c>
      <c r="V7" s="223"/>
      <c r="W7" s="223"/>
      <c r="X7" s="223"/>
      <c r="Y7" s="223"/>
      <c r="Z7" s="223"/>
      <c r="AA7" s="223"/>
      <c r="AB7" s="224"/>
      <c r="AC7" s="215" t="s">
        <v>15</v>
      </c>
      <c r="AD7" s="1"/>
    </row>
    <row r="8" spans="1:30" ht="84" customHeight="1" thickBot="1">
      <c r="A8" s="216"/>
      <c r="B8" s="221"/>
      <c r="C8" s="4" t="s">
        <v>4</v>
      </c>
      <c r="D8" s="5" t="s">
        <v>5</v>
      </c>
      <c r="E8" s="5" t="s">
        <v>6</v>
      </c>
      <c r="F8" s="28" t="s">
        <v>7</v>
      </c>
      <c r="G8" s="99" t="s">
        <v>110</v>
      </c>
      <c r="H8" s="9"/>
      <c r="I8" s="28" t="s">
        <v>7</v>
      </c>
      <c r="J8" s="7" t="s">
        <v>6</v>
      </c>
      <c r="K8" s="17" t="s">
        <v>90</v>
      </c>
      <c r="L8" s="10" t="s">
        <v>91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99" t="s">
        <v>110</v>
      </c>
      <c r="T8" s="6" t="s">
        <v>9</v>
      </c>
      <c r="U8" s="17" t="s">
        <v>90</v>
      </c>
      <c r="V8" s="10" t="s">
        <v>91</v>
      </c>
      <c r="W8" s="10" t="s">
        <v>5</v>
      </c>
      <c r="X8" s="5" t="s">
        <v>6</v>
      </c>
      <c r="Y8" s="5" t="s">
        <v>7</v>
      </c>
      <c r="Z8" s="5" t="s">
        <v>8</v>
      </c>
      <c r="AA8" s="99" t="s">
        <v>110</v>
      </c>
      <c r="AB8" s="6" t="s">
        <v>9</v>
      </c>
      <c r="AC8" s="216"/>
      <c r="AD8" s="1"/>
    </row>
    <row r="9" spans="1:30" ht="12.75">
      <c r="A9" s="45" t="s">
        <v>55</v>
      </c>
      <c r="B9" s="30" t="s">
        <v>37</v>
      </c>
      <c r="C9" s="59">
        <f>IF(SUM(D9,E9,F9,G9)&lt;&gt;0,SUM(D9,E9,F9,G9),"")</f>
        <v>14</v>
      </c>
      <c r="D9" s="60">
        <f>IF(SUM(H9,M9,W9)&lt;&gt;0,SUM(H9,M9,W9),"")</f>
        <v>6</v>
      </c>
      <c r="E9" s="60">
        <f>IF(SUM(I9,O9,X9)&lt;&gt;0,SUM(I9,O9,X9),"")</f>
        <v>4</v>
      </c>
      <c r="F9" s="60">
        <f>IF(SUM(J9,P9,Y9)&lt;&gt;0,SUM(J9,P9,Y9),"")</f>
        <v>4</v>
      </c>
      <c r="G9" s="112">
        <f>IF(SUM(S9,AA9)&lt;&gt;0,SUM(S9,AA9),"")</f>
      </c>
      <c r="H9" s="32"/>
      <c r="I9" s="109"/>
      <c r="J9" s="103"/>
      <c r="K9" s="61"/>
      <c r="L9" s="34"/>
      <c r="M9" s="35">
        <v>2</v>
      </c>
      <c r="N9" s="36" t="s">
        <v>13</v>
      </c>
      <c r="O9" s="37"/>
      <c r="P9" s="38"/>
      <c r="Q9" s="36"/>
      <c r="R9" s="65"/>
      <c r="S9" s="105"/>
      <c r="T9" s="47"/>
      <c r="U9" s="49"/>
      <c r="V9" s="34">
        <v>1</v>
      </c>
      <c r="W9" s="36">
        <v>4</v>
      </c>
      <c r="X9" s="37">
        <v>4</v>
      </c>
      <c r="Y9" s="37">
        <v>4</v>
      </c>
      <c r="Z9" s="42" t="s">
        <v>11</v>
      </c>
      <c r="AA9" s="43"/>
      <c r="AB9" s="47"/>
      <c r="AC9" s="44" t="s">
        <v>56</v>
      </c>
      <c r="AD9" s="1"/>
    </row>
    <row r="10" spans="1:30" ht="12.75">
      <c r="A10" s="45" t="s">
        <v>93</v>
      </c>
      <c r="B10" s="30" t="s">
        <v>31</v>
      </c>
      <c r="C10" s="59">
        <f aca="true" t="shared" si="0" ref="C10:C23">IF(SUM(D10,E10,F10,G10)&lt;&gt;0,SUM(D10,E10,F10,G10),"")</f>
        <v>4</v>
      </c>
      <c r="D10" s="60">
        <f aca="true" t="shared" si="1" ref="D10:D23">IF(SUM(H10,M10,W10)&lt;&gt;0,SUM(H10,M10,W10),"")</f>
        <v>2</v>
      </c>
      <c r="E10" s="60">
        <f aca="true" t="shared" si="2" ref="E10:E23">IF(SUM(I10,O10,X10)&lt;&gt;0,SUM(I10,O10,X10),"")</f>
      </c>
      <c r="F10" s="60">
        <f aca="true" t="shared" si="3" ref="F10:F23">IF(SUM(J10,P10,Y10)&lt;&gt;0,SUM(J10,P10,Y10),"")</f>
        <v>2</v>
      </c>
      <c r="G10" s="112">
        <f aca="true" t="shared" si="4" ref="G10:G23">IF(SUM(S10,AA10)&lt;&gt;0,SUM(S10,AA10),"")</f>
      </c>
      <c r="H10" s="32"/>
      <c r="I10" s="109"/>
      <c r="J10" s="103"/>
      <c r="K10" s="61"/>
      <c r="L10" s="34">
        <v>1</v>
      </c>
      <c r="M10" s="35">
        <v>2</v>
      </c>
      <c r="N10" s="36"/>
      <c r="O10" s="37"/>
      <c r="P10" s="38">
        <v>2</v>
      </c>
      <c r="Q10" s="36"/>
      <c r="R10" s="65" t="s">
        <v>11</v>
      </c>
      <c r="S10" s="105"/>
      <c r="T10" s="47"/>
      <c r="U10" s="49"/>
      <c r="V10" s="34"/>
      <c r="W10" s="36"/>
      <c r="X10" s="37"/>
      <c r="Y10" s="37"/>
      <c r="Z10" s="42"/>
      <c r="AA10" s="43"/>
      <c r="AB10" s="47"/>
      <c r="AC10" s="44" t="s">
        <v>42</v>
      </c>
      <c r="AD10" s="1"/>
    </row>
    <row r="11" spans="1:30" ht="12.75">
      <c r="A11" s="45" t="s">
        <v>94</v>
      </c>
      <c r="B11" s="30" t="s">
        <v>31</v>
      </c>
      <c r="C11" s="59">
        <f t="shared" si="0"/>
        <v>4</v>
      </c>
      <c r="D11" s="60">
        <f t="shared" si="1"/>
        <v>2</v>
      </c>
      <c r="E11" s="60">
        <f t="shared" si="2"/>
      </c>
      <c r="F11" s="60">
        <f t="shared" si="3"/>
        <v>2</v>
      </c>
      <c r="G11" s="112">
        <f t="shared" si="4"/>
      </c>
      <c r="H11" s="32"/>
      <c r="I11" s="109"/>
      <c r="J11" s="103"/>
      <c r="K11" s="61"/>
      <c r="L11" s="34">
        <v>1</v>
      </c>
      <c r="M11" s="35">
        <v>2</v>
      </c>
      <c r="N11" s="36"/>
      <c r="O11" s="37"/>
      <c r="P11" s="38">
        <v>2</v>
      </c>
      <c r="Q11" s="36"/>
      <c r="R11" s="65" t="s">
        <v>11</v>
      </c>
      <c r="S11" s="105"/>
      <c r="T11" s="47"/>
      <c r="U11" s="49"/>
      <c r="V11" s="34"/>
      <c r="W11" s="36"/>
      <c r="X11" s="37"/>
      <c r="Y11" s="37"/>
      <c r="Z11" s="42"/>
      <c r="AA11" s="43"/>
      <c r="AB11" s="47"/>
      <c r="AC11" s="44" t="s">
        <v>42</v>
      </c>
      <c r="AD11" s="1"/>
    </row>
    <row r="12" spans="1:30" ht="38.25">
      <c r="A12" s="45" t="s">
        <v>79</v>
      </c>
      <c r="B12" s="74" t="s">
        <v>46</v>
      </c>
      <c r="C12" s="59">
        <f t="shared" si="0"/>
        <v>14</v>
      </c>
      <c r="D12" s="60">
        <f t="shared" si="1"/>
        <v>4</v>
      </c>
      <c r="E12" s="60">
        <f t="shared" si="2"/>
        <v>2</v>
      </c>
      <c r="F12" s="60">
        <f t="shared" si="3"/>
        <v>6</v>
      </c>
      <c r="G12" s="112">
        <f t="shared" si="4"/>
        <v>2</v>
      </c>
      <c r="H12" s="32"/>
      <c r="I12" s="109"/>
      <c r="J12" s="103"/>
      <c r="K12" s="249"/>
      <c r="L12" s="34"/>
      <c r="M12" s="35">
        <v>2</v>
      </c>
      <c r="N12" s="36"/>
      <c r="O12" s="37">
        <v>2</v>
      </c>
      <c r="P12" s="38">
        <v>2</v>
      </c>
      <c r="Q12" s="36"/>
      <c r="R12" s="65"/>
      <c r="S12" s="105">
        <v>2</v>
      </c>
      <c r="T12" s="47" t="s">
        <v>12</v>
      </c>
      <c r="U12" s="49"/>
      <c r="V12" s="34" t="s">
        <v>50</v>
      </c>
      <c r="W12" s="36">
        <v>2</v>
      </c>
      <c r="X12" s="37"/>
      <c r="Y12" s="37">
        <v>4</v>
      </c>
      <c r="Z12" s="39" t="s">
        <v>95</v>
      </c>
      <c r="AA12" s="48"/>
      <c r="AB12" s="47"/>
      <c r="AC12" s="44" t="s">
        <v>43</v>
      </c>
      <c r="AD12" s="1"/>
    </row>
    <row r="13" spans="1:30" ht="25.5">
      <c r="A13" s="45" t="s">
        <v>96</v>
      </c>
      <c r="B13" s="30" t="s">
        <v>28</v>
      </c>
      <c r="C13" s="59">
        <f t="shared" si="0"/>
        <v>6</v>
      </c>
      <c r="D13" s="60">
        <f t="shared" si="1"/>
        <v>2</v>
      </c>
      <c r="E13" s="60">
        <f t="shared" si="2"/>
        <v>2</v>
      </c>
      <c r="F13" s="60">
        <f t="shared" si="3"/>
        <v>2</v>
      </c>
      <c r="G13" s="112">
        <f t="shared" si="4"/>
      </c>
      <c r="H13" s="32"/>
      <c r="I13" s="109"/>
      <c r="J13" s="103"/>
      <c r="K13" s="250">
        <v>1</v>
      </c>
      <c r="L13" s="251"/>
      <c r="M13" s="35">
        <v>2</v>
      </c>
      <c r="N13" s="36"/>
      <c r="O13" s="37">
        <v>2</v>
      </c>
      <c r="P13" s="38">
        <v>2</v>
      </c>
      <c r="Q13" s="36"/>
      <c r="R13" s="165" t="s">
        <v>52</v>
      </c>
      <c r="S13" s="166"/>
      <c r="T13" s="40"/>
      <c r="U13" s="41"/>
      <c r="V13" s="34"/>
      <c r="W13" s="36"/>
      <c r="X13" s="37"/>
      <c r="Y13" s="37"/>
      <c r="Z13" s="39"/>
      <c r="AA13" s="48"/>
      <c r="AB13" s="47"/>
      <c r="AC13" s="44" t="s">
        <v>43</v>
      </c>
      <c r="AD13" s="1"/>
    </row>
    <row r="14" spans="1:30" ht="25.5">
      <c r="A14" s="45" t="s">
        <v>57</v>
      </c>
      <c r="B14" s="30" t="s">
        <v>40</v>
      </c>
      <c r="C14" s="59">
        <f t="shared" si="0"/>
        <v>10</v>
      </c>
      <c r="D14" s="60">
        <f t="shared" si="1"/>
        <v>2</v>
      </c>
      <c r="E14" s="60">
        <f t="shared" si="2"/>
        <v>4</v>
      </c>
      <c r="F14" s="60">
        <f t="shared" si="3"/>
        <v>2</v>
      </c>
      <c r="G14" s="112">
        <f t="shared" si="4"/>
        <v>2</v>
      </c>
      <c r="H14" s="32"/>
      <c r="I14" s="109"/>
      <c r="J14" s="103"/>
      <c r="K14" s="61"/>
      <c r="L14" s="34">
        <v>1</v>
      </c>
      <c r="M14" s="35">
        <v>2</v>
      </c>
      <c r="N14" s="36"/>
      <c r="O14" s="37">
        <v>4</v>
      </c>
      <c r="P14" s="38">
        <v>2</v>
      </c>
      <c r="Q14" s="36"/>
      <c r="R14" s="65"/>
      <c r="S14" s="105">
        <v>2</v>
      </c>
      <c r="T14" s="47" t="s">
        <v>12</v>
      </c>
      <c r="U14" s="49"/>
      <c r="V14" s="34"/>
      <c r="W14" s="36"/>
      <c r="X14" s="37"/>
      <c r="Y14" s="37"/>
      <c r="Z14" s="42"/>
      <c r="AA14" s="43"/>
      <c r="AB14" s="47"/>
      <c r="AC14" s="44" t="s">
        <v>43</v>
      </c>
      <c r="AD14" s="1"/>
    </row>
    <row r="15" spans="1:30" ht="12.75">
      <c r="A15" s="45" t="s">
        <v>72</v>
      </c>
      <c r="B15" s="30" t="s">
        <v>58</v>
      </c>
      <c r="C15" s="59">
        <f t="shared" si="0"/>
        <v>14</v>
      </c>
      <c r="D15" s="60">
        <f t="shared" si="1"/>
        <v>2</v>
      </c>
      <c r="E15" s="60">
        <f t="shared" si="2"/>
        <v>4</v>
      </c>
      <c r="F15" s="60">
        <f t="shared" si="3"/>
        <v>6</v>
      </c>
      <c r="G15" s="112">
        <f t="shared" si="4"/>
        <v>2</v>
      </c>
      <c r="H15" s="32"/>
      <c r="I15" s="109"/>
      <c r="J15" s="103"/>
      <c r="K15" s="61"/>
      <c r="L15" s="34" t="s">
        <v>50</v>
      </c>
      <c r="M15" s="35">
        <v>2</v>
      </c>
      <c r="N15" s="36"/>
      <c r="O15" s="37">
        <v>4</v>
      </c>
      <c r="P15" s="38">
        <v>6</v>
      </c>
      <c r="Q15" s="36"/>
      <c r="R15" s="39" t="s">
        <v>50</v>
      </c>
      <c r="S15" s="48">
        <v>2</v>
      </c>
      <c r="T15" s="40" t="s">
        <v>12</v>
      </c>
      <c r="U15" s="41"/>
      <c r="V15" s="34"/>
      <c r="W15" s="36"/>
      <c r="X15" s="37"/>
      <c r="Y15" s="37"/>
      <c r="Z15" s="39"/>
      <c r="AA15" s="48"/>
      <c r="AB15" s="47"/>
      <c r="AC15" s="44" t="s">
        <v>43</v>
      </c>
      <c r="AD15" s="1"/>
    </row>
    <row r="16" spans="1:30" ht="25.5">
      <c r="A16" s="45" t="s">
        <v>71</v>
      </c>
      <c r="B16" s="30" t="s">
        <v>30</v>
      </c>
      <c r="C16" s="59">
        <f t="shared" si="0"/>
        <v>18</v>
      </c>
      <c r="D16" s="60">
        <f t="shared" si="1"/>
        <v>2</v>
      </c>
      <c r="E16" s="60">
        <f t="shared" si="2"/>
        <v>6</v>
      </c>
      <c r="F16" s="60">
        <f t="shared" si="3"/>
        <v>8</v>
      </c>
      <c r="G16" s="112">
        <f t="shared" si="4"/>
        <v>2</v>
      </c>
      <c r="H16" s="32"/>
      <c r="I16" s="109"/>
      <c r="J16" s="103"/>
      <c r="K16" s="61"/>
      <c r="L16" s="34"/>
      <c r="M16" s="35">
        <v>2</v>
      </c>
      <c r="N16" s="36"/>
      <c r="O16" s="37">
        <v>4</v>
      </c>
      <c r="P16" s="38">
        <v>4</v>
      </c>
      <c r="Q16" s="36"/>
      <c r="R16" s="65" t="s">
        <v>11</v>
      </c>
      <c r="S16" s="105"/>
      <c r="T16" s="47"/>
      <c r="U16" s="49"/>
      <c r="V16" s="34" t="s">
        <v>50</v>
      </c>
      <c r="W16" s="36"/>
      <c r="X16" s="37">
        <v>2</v>
      </c>
      <c r="Y16" s="37">
        <v>4</v>
      </c>
      <c r="Z16" s="42" t="s">
        <v>97</v>
      </c>
      <c r="AA16" s="43">
        <v>2</v>
      </c>
      <c r="AB16" s="47" t="s">
        <v>12</v>
      </c>
      <c r="AC16" s="44" t="s">
        <v>43</v>
      </c>
      <c r="AD16" s="1"/>
    </row>
    <row r="17" spans="1:30" ht="38.25">
      <c r="A17" s="45" t="s">
        <v>98</v>
      </c>
      <c r="B17" s="30" t="s">
        <v>28</v>
      </c>
      <c r="C17" s="59">
        <f>IF(SUM(D17,E17,F17,G17)&lt;&gt;0,SUM(D17,E17,F17,G17),"")</f>
        <v>12</v>
      </c>
      <c r="D17" s="60">
        <f>IF(SUM(H17,M17,W17)&lt;&gt;0,SUM(H17,M17,W17),"")</f>
        <v>4</v>
      </c>
      <c r="E17" s="60">
        <f>IF(SUM(I17,O17,X17)&lt;&gt;0,SUM(I17,O17,X17),"")</f>
        <v>6</v>
      </c>
      <c r="F17" s="60">
        <f>IF(SUM(J17,P17,Y17)&lt;&gt;0,SUM(J17,P17,Y17),"")</f>
      </c>
      <c r="G17" s="112">
        <f>IF(SUM(S17,AA17)&lt;&gt;0,SUM(S17,AA17),"")</f>
        <v>2</v>
      </c>
      <c r="H17" s="32"/>
      <c r="I17" s="109"/>
      <c r="J17" s="103"/>
      <c r="K17" s="61"/>
      <c r="L17" s="34"/>
      <c r="M17" s="35">
        <v>2</v>
      </c>
      <c r="N17" s="36" t="s">
        <v>13</v>
      </c>
      <c r="O17" s="37"/>
      <c r="P17" s="38"/>
      <c r="Q17" s="36"/>
      <c r="R17" s="39"/>
      <c r="S17" s="48"/>
      <c r="T17" s="40"/>
      <c r="U17" s="34">
        <v>1</v>
      </c>
      <c r="V17" s="53"/>
      <c r="W17" s="36">
        <v>2</v>
      </c>
      <c r="X17" s="37">
        <v>6</v>
      </c>
      <c r="Y17" s="37"/>
      <c r="Z17" s="42"/>
      <c r="AA17" s="43">
        <v>2</v>
      </c>
      <c r="AB17" s="47" t="s">
        <v>12</v>
      </c>
      <c r="AC17" s="44" t="s">
        <v>43</v>
      </c>
      <c r="AD17" s="1"/>
    </row>
    <row r="18" spans="1:30" ht="12.75">
      <c r="A18" s="252" t="s">
        <v>114</v>
      </c>
      <c r="B18" s="30" t="s">
        <v>58</v>
      </c>
      <c r="C18" s="59"/>
      <c r="D18" s="60"/>
      <c r="E18" s="60"/>
      <c r="F18" s="60"/>
      <c r="G18" s="112"/>
      <c r="H18" s="32"/>
      <c r="I18" s="109"/>
      <c r="J18" s="103"/>
      <c r="K18" s="61"/>
      <c r="L18" s="34"/>
      <c r="M18" s="35"/>
      <c r="N18" s="36"/>
      <c r="O18" s="37"/>
      <c r="P18" s="38"/>
      <c r="Q18" s="36"/>
      <c r="R18" s="39"/>
      <c r="S18" s="48"/>
      <c r="T18" s="40"/>
      <c r="U18" s="34"/>
      <c r="V18" s="53"/>
      <c r="W18" s="36" t="s">
        <v>119</v>
      </c>
      <c r="X18" s="37"/>
      <c r="Y18" s="37"/>
      <c r="Z18" s="42"/>
      <c r="AA18" s="43"/>
      <c r="AB18" s="47"/>
      <c r="AC18" s="44" t="s">
        <v>43</v>
      </c>
      <c r="AD18" s="1"/>
    </row>
    <row r="19" spans="1:30" ht="24" customHeight="1">
      <c r="A19" s="150" t="s">
        <v>115</v>
      </c>
      <c r="B19" s="30" t="s">
        <v>40</v>
      </c>
      <c r="C19" s="59"/>
      <c r="D19" s="60"/>
      <c r="E19" s="60"/>
      <c r="F19" s="60"/>
      <c r="G19" s="112"/>
      <c r="H19" s="32"/>
      <c r="I19" s="109"/>
      <c r="J19" s="103"/>
      <c r="K19" s="61"/>
      <c r="L19" s="34"/>
      <c r="M19" s="35"/>
      <c r="N19" s="36"/>
      <c r="O19" s="37"/>
      <c r="P19" s="38"/>
      <c r="Q19" s="36"/>
      <c r="R19" s="39"/>
      <c r="S19" s="48"/>
      <c r="T19" s="40"/>
      <c r="U19" s="34"/>
      <c r="V19" s="53"/>
      <c r="W19" s="36" t="s">
        <v>119</v>
      </c>
      <c r="X19" s="37"/>
      <c r="Y19" s="37"/>
      <c r="Z19" s="42"/>
      <c r="AA19" s="43"/>
      <c r="AB19" s="47"/>
      <c r="AC19" s="44" t="s">
        <v>43</v>
      </c>
      <c r="AD19" s="1"/>
    </row>
    <row r="20" spans="1:30" ht="12.75">
      <c r="A20" s="150" t="s">
        <v>116</v>
      </c>
      <c r="B20" s="30" t="s">
        <v>58</v>
      </c>
      <c r="C20" s="59"/>
      <c r="D20" s="60"/>
      <c r="E20" s="60"/>
      <c r="F20" s="60"/>
      <c r="G20" s="112"/>
      <c r="H20" s="32"/>
      <c r="I20" s="109"/>
      <c r="J20" s="103"/>
      <c r="K20" s="61"/>
      <c r="L20" s="34"/>
      <c r="M20" s="35"/>
      <c r="N20" s="36"/>
      <c r="O20" s="37"/>
      <c r="P20" s="38"/>
      <c r="Q20" s="36"/>
      <c r="R20" s="39"/>
      <c r="S20" s="48"/>
      <c r="T20" s="40"/>
      <c r="U20" s="34"/>
      <c r="V20" s="53"/>
      <c r="W20" s="36" t="s">
        <v>119</v>
      </c>
      <c r="X20" s="37"/>
      <c r="Y20" s="37"/>
      <c r="Z20" s="42"/>
      <c r="AA20" s="43"/>
      <c r="AB20" s="47"/>
      <c r="AC20" s="44" t="s">
        <v>43</v>
      </c>
      <c r="AD20" s="1"/>
    </row>
    <row r="21" spans="1:30" ht="24">
      <c r="A21" s="150" t="s">
        <v>117</v>
      </c>
      <c r="B21" s="30" t="s">
        <v>130</v>
      </c>
      <c r="C21" s="59"/>
      <c r="D21" s="60"/>
      <c r="E21" s="60"/>
      <c r="F21" s="60"/>
      <c r="G21" s="112"/>
      <c r="H21" s="32"/>
      <c r="I21" s="109"/>
      <c r="J21" s="103"/>
      <c r="K21" s="61"/>
      <c r="L21" s="34"/>
      <c r="M21" s="35"/>
      <c r="N21" s="36"/>
      <c r="O21" s="37"/>
      <c r="P21" s="38"/>
      <c r="Q21" s="36"/>
      <c r="R21" s="39"/>
      <c r="S21" s="48"/>
      <c r="T21" s="40"/>
      <c r="U21" s="34"/>
      <c r="V21" s="53"/>
      <c r="W21" s="36" t="s">
        <v>119</v>
      </c>
      <c r="X21" s="37"/>
      <c r="Y21" s="37"/>
      <c r="Z21" s="42"/>
      <c r="AA21" s="43"/>
      <c r="AB21" s="47"/>
      <c r="AC21" s="44" t="s">
        <v>43</v>
      </c>
      <c r="AD21" s="1"/>
    </row>
    <row r="22" spans="1:30" ht="30" customHeight="1">
      <c r="A22" s="150" t="s">
        <v>118</v>
      </c>
      <c r="B22" s="30" t="s">
        <v>147</v>
      </c>
      <c r="C22" s="59"/>
      <c r="D22" s="60"/>
      <c r="E22" s="60"/>
      <c r="F22" s="60"/>
      <c r="G22" s="112"/>
      <c r="H22" s="32"/>
      <c r="I22" s="109"/>
      <c r="J22" s="103"/>
      <c r="K22" s="61"/>
      <c r="L22" s="34"/>
      <c r="M22" s="35"/>
      <c r="N22" s="36"/>
      <c r="O22" s="37"/>
      <c r="P22" s="38"/>
      <c r="Q22" s="36"/>
      <c r="R22" s="39"/>
      <c r="S22" s="48"/>
      <c r="T22" s="40"/>
      <c r="U22" s="34"/>
      <c r="V22" s="53"/>
      <c r="W22" s="36" t="s">
        <v>119</v>
      </c>
      <c r="X22" s="37"/>
      <c r="Y22" s="37"/>
      <c r="Z22" s="42"/>
      <c r="AA22" s="43"/>
      <c r="AB22" s="47"/>
      <c r="AC22" s="44" t="s">
        <v>43</v>
      </c>
      <c r="AD22" s="1"/>
    </row>
    <row r="23" spans="1:30" ht="26.25" thickBot="1">
      <c r="A23" s="81" t="s">
        <v>61</v>
      </c>
      <c r="B23" s="253" t="s">
        <v>99</v>
      </c>
      <c r="C23" s="77">
        <f t="shared" si="0"/>
      </c>
      <c r="D23" s="78">
        <f t="shared" si="1"/>
      </c>
      <c r="E23" s="78">
        <f t="shared" si="2"/>
      </c>
      <c r="F23" s="78">
        <f t="shared" si="3"/>
      </c>
      <c r="G23" s="76">
        <f t="shared" si="4"/>
      </c>
      <c r="H23" s="82"/>
      <c r="I23" s="111"/>
      <c r="J23" s="106"/>
      <c r="K23" s="79"/>
      <c r="L23" s="80"/>
      <c r="M23" s="83"/>
      <c r="N23" s="57"/>
      <c r="O23" s="84"/>
      <c r="P23" s="56"/>
      <c r="Q23" s="57"/>
      <c r="R23" s="85"/>
      <c r="S23" s="107"/>
      <c r="T23" s="86"/>
      <c r="U23" s="87"/>
      <c r="V23" s="80"/>
      <c r="W23" s="57"/>
      <c r="X23" s="84"/>
      <c r="Y23" s="84"/>
      <c r="Z23" s="88" t="s">
        <v>52</v>
      </c>
      <c r="AA23" s="108"/>
      <c r="AB23" s="86"/>
      <c r="AC23" s="89" t="s">
        <v>43</v>
      </c>
      <c r="AD23" s="1"/>
    </row>
    <row r="24" spans="1:30" ht="12.75">
      <c r="A24" s="21"/>
      <c r="B24" s="22"/>
      <c r="C24" s="22"/>
      <c r="D24" s="22"/>
      <c r="E24" s="22"/>
      <c r="F24" s="22"/>
      <c r="G24" s="22"/>
      <c r="H24" s="23"/>
      <c r="I24" s="24"/>
      <c r="J24" s="24"/>
      <c r="K24" s="24"/>
      <c r="L24" s="25"/>
      <c r="M24" s="22"/>
      <c r="N24" s="22"/>
      <c r="O24" s="22"/>
      <c r="P24" s="22"/>
      <c r="Q24" s="22"/>
      <c r="R24" s="26"/>
      <c r="S24" s="26"/>
      <c r="T24" s="27"/>
      <c r="U24" s="27"/>
      <c r="V24" s="25"/>
      <c r="W24" s="22"/>
      <c r="X24" s="22"/>
      <c r="Y24" s="22"/>
      <c r="Z24" s="27"/>
      <c r="AA24" s="27"/>
      <c r="AB24" s="27"/>
      <c r="AC24" s="23"/>
      <c r="AD24" s="1"/>
    </row>
    <row r="25" spans="1:30" ht="12.75">
      <c r="A25" s="16" t="s">
        <v>24</v>
      </c>
      <c r="B25" s="13"/>
      <c r="C25" s="13"/>
      <c r="D25" s="13"/>
      <c r="E25" s="11" t="s">
        <v>87</v>
      </c>
      <c r="F25" s="11"/>
      <c r="G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6" t="s">
        <v>88</v>
      </c>
      <c r="U25" s="16"/>
      <c r="V25" s="13"/>
      <c r="W25" s="13"/>
      <c r="X25" s="13"/>
      <c r="Y25" s="13"/>
      <c r="Z25" s="13"/>
      <c r="AA25" s="13"/>
      <c r="AB25" s="13" t="s">
        <v>89</v>
      </c>
      <c r="AC25" s="13"/>
      <c r="AD25" s="1"/>
    </row>
  </sheetData>
  <sheetProtection/>
  <mergeCells count="11">
    <mergeCell ref="H7:J7"/>
    <mergeCell ref="C7:G7"/>
    <mergeCell ref="AC7:AC8"/>
    <mergeCell ref="X1:AB1"/>
    <mergeCell ref="A4:B4"/>
    <mergeCell ref="Z6:AD6"/>
    <mergeCell ref="A7:A8"/>
    <mergeCell ref="B7:B8"/>
    <mergeCell ref="M6:X6"/>
    <mergeCell ref="U7:AB7"/>
    <mergeCell ref="K7:T7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tabSelected="1" zoomScale="85" zoomScaleNormal="85" zoomScaleSheetLayoutView="100" zoomScalePageLayoutView="0" workbookViewId="0" topLeftCell="A1">
      <selection activeCell="A1" sqref="A1:IV16384"/>
    </sheetView>
  </sheetViews>
  <sheetFormatPr defaultColWidth="8.8515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8" width="0.13671875" style="20" customWidth="1"/>
    <col min="9" max="10" width="3.28125" style="20" hidden="1" customWidth="1"/>
    <col min="11" max="12" width="4.8515625" style="20" customWidth="1"/>
    <col min="13" max="13" width="3.140625" style="20" bestFit="1" customWidth="1"/>
    <col min="14" max="14" width="1.42187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9" width="4.7109375" style="20" customWidth="1"/>
    <col min="20" max="20" width="4.421875" style="20" customWidth="1"/>
    <col min="21" max="22" width="5.28125" style="20" customWidth="1"/>
    <col min="23" max="24" width="3.28125" style="20" bestFit="1" customWidth="1"/>
    <col min="25" max="25" width="3.140625" style="20" bestFit="1" customWidth="1"/>
    <col min="26" max="26" width="5.8515625" style="20" customWidth="1"/>
    <col min="27" max="27" width="4.8515625" style="20" customWidth="1"/>
    <col min="28" max="28" width="4.00390625" style="20" customWidth="1"/>
    <col min="29" max="29" width="9.00390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17" t="s">
        <v>0</v>
      </c>
      <c r="Y1" s="217"/>
      <c r="Z1" s="217"/>
      <c r="AA1" s="217"/>
      <c r="AB1" s="217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218" t="s">
        <v>25</v>
      </c>
      <c r="B4" s="218"/>
      <c r="C4" s="2"/>
      <c r="D4" s="18" t="s">
        <v>68</v>
      </c>
      <c r="E4" s="19"/>
      <c r="F4" s="1"/>
      <c r="G4" s="1"/>
      <c r="H4" s="14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64</v>
      </c>
      <c r="I6" s="1"/>
      <c r="J6" s="1"/>
      <c r="K6" s="1"/>
      <c r="L6" s="1"/>
      <c r="M6" s="219" t="s">
        <v>86</v>
      </c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1"/>
      <c r="Z6" s="217" t="s">
        <v>146</v>
      </c>
      <c r="AA6" s="217"/>
      <c r="AB6" s="217"/>
      <c r="AC6" s="217"/>
      <c r="AD6" s="217"/>
    </row>
    <row r="7" spans="1:30" ht="39.75" customHeight="1" thickBot="1">
      <c r="A7" s="215" t="s">
        <v>2</v>
      </c>
      <c r="B7" s="220" t="s">
        <v>27</v>
      </c>
      <c r="C7" s="222" t="s">
        <v>3</v>
      </c>
      <c r="D7" s="223"/>
      <c r="E7" s="223"/>
      <c r="F7" s="223"/>
      <c r="G7" s="224"/>
      <c r="H7" s="222" t="s">
        <v>18</v>
      </c>
      <c r="I7" s="223"/>
      <c r="J7" s="224"/>
      <c r="K7" s="222" t="s">
        <v>19</v>
      </c>
      <c r="L7" s="223"/>
      <c r="M7" s="223"/>
      <c r="N7" s="223"/>
      <c r="O7" s="223"/>
      <c r="P7" s="223"/>
      <c r="Q7" s="223"/>
      <c r="R7" s="223"/>
      <c r="S7" s="223"/>
      <c r="T7" s="224"/>
      <c r="U7" s="222" t="s">
        <v>20</v>
      </c>
      <c r="V7" s="223"/>
      <c r="W7" s="223"/>
      <c r="X7" s="223"/>
      <c r="Y7" s="223"/>
      <c r="Z7" s="223"/>
      <c r="AA7" s="223"/>
      <c r="AB7" s="224"/>
      <c r="AC7" s="215" t="s">
        <v>15</v>
      </c>
      <c r="AD7" s="1"/>
    </row>
    <row r="8" spans="1:30" ht="84" customHeight="1" thickBot="1">
      <c r="A8" s="216"/>
      <c r="B8" s="221"/>
      <c r="C8" s="4" t="s">
        <v>4</v>
      </c>
      <c r="D8" s="5" t="s">
        <v>5</v>
      </c>
      <c r="E8" s="5" t="s">
        <v>6</v>
      </c>
      <c r="F8" s="28" t="s">
        <v>7</v>
      </c>
      <c r="G8" s="99" t="s">
        <v>110</v>
      </c>
      <c r="H8" s="9"/>
      <c r="I8" s="28" t="s">
        <v>7</v>
      </c>
      <c r="J8" s="7" t="s">
        <v>6</v>
      </c>
      <c r="K8" s="17" t="s">
        <v>90</v>
      </c>
      <c r="L8" s="10" t="s">
        <v>91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99" t="s">
        <v>110</v>
      </c>
      <c r="T8" s="6" t="s">
        <v>9</v>
      </c>
      <c r="U8" s="17" t="s">
        <v>90</v>
      </c>
      <c r="V8" s="10" t="s">
        <v>91</v>
      </c>
      <c r="W8" s="10" t="s">
        <v>5</v>
      </c>
      <c r="X8" s="5" t="s">
        <v>6</v>
      </c>
      <c r="Y8" s="5" t="s">
        <v>7</v>
      </c>
      <c r="Z8" s="5" t="s">
        <v>8</v>
      </c>
      <c r="AA8" s="99" t="s">
        <v>110</v>
      </c>
      <c r="AB8" s="6" t="s">
        <v>9</v>
      </c>
      <c r="AC8" s="216"/>
      <c r="AD8" s="1"/>
    </row>
    <row r="9" spans="1:30" ht="24">
      <c r="A9" s="254" t="s">
        <v>100</v>
      </c>
      <c r="B9" s="90" t="s">
        <v>101</v>
      </c>
      <c r="C9" s="59"/>
      <c r="D9" s="60"/>
      <c r="E9" s="60"/>
      <c r="F9" s="60"/>
      <c r="G9" s="102"/>
      <c r="H9" s="32"/>
      <c r="I9" s="109"/>
      <c r="J9" s="103"/>
      <c r="K9" s="91"/>
      <c r="L9" s="92"/>
      <c r="M9" s="35"/>
      <c r="N9" s="36"/>
      <c r="O9" s="37"/>
      <c r="P9" s="38"/>
      <c r="Q9" s="36"/>
      <c r="R9" s="65" t="s">
        <v>11</v>
      </c>
      <c r="S9" s="105"/>
      <c r="T9" s="47"/>
      <c r="U9" s="91"/>
      <c r="V9" s="34"/>
      <c r="W9" s="36"/>
      <c r="X9" s="37"/>
      <c r="Y9" s="37"/>
      <c r="Z9" s="42"/>
      <c r="AA9" s="43"/>
      <c r="AB9" s="47"/>
      <c r="AC9" s="44" t="s">
        <v>109</v>
      </c>
      <c r="AD9" s="1"/>
    </row>
    <row r="10" spans="1:30" ht="12.75">
      <c r="A10" s="149" t="s">
        <v>82</v>
      </c>
      <c r="B10" s="93" t="s">
        <v>58</v>
      </c>
      <c r="C10" s="59">
        <f>IF(SUM(D10,E10,F10,G10)&lt;&gt;0,SUM(D10,E10,F10,G10),"")</f>
        <v>12</v>
      </c>
      <c r="D10" s="60">
        <f>IF(SUM(H10,M10,W10)&lt;&gt;0,SUM(H10,M10,W10),"")</f>
        <v>2</v>
      </c>
      <c r="E10" s="60">
        <f>IF(SUM(I10,O10,X10)&lt;&gt;0,SUM(I10,O10,X10),"")</f>
        <v>4</v>
      </c>
      <c r="F10" s="60">
        <f>IF(SUM(J10,P10,Y10)&lt;&gt;0,SUM(J10,P10,Y10),"")</f>
        <v>4</v>
      </c>
      <c r="G10" s="112">
        <f>IF(SUM(S10,AA10)&lt;&gt;0,SUM(S10,AA10),"")</f>
        <v>2</v>
      </c>
      <c r="H10" s="32"/>
      <c r="I10" s="109"/>
      <c r="J10" s="103"/>
      <c r="K10" s="91">
        <v>1</v>
      </c>
      <c r="L10" s="92"/>
      <c r="M10" s="35">
        <v>2</v>
      </c>
      <c r="N10" s="36"/>
      <c r="O10" s="37">
        <v>4</v>
      </c>
      <c r="P10" s="38">
        <v>4</v>
      </c>
      <c r="Q10" s="36"/>
      <c r="R10" s="65"/>
      <c r="S10" s="105">
        <v>2</v>
      </c>
      <c r="T10" s="47" t="s">
        <v>12</v>
      </c>
      <c r="U10" s="91"/>
      <c r="V10" s="34"/>
      <c r="W10" s="36"/>
      <c r="X10" s="37"/>
      <c r="Y10" s="37"/>
      <c r="Z10" s="42"/>
      <c r="AA10" s="43"/>
      <c r="AB10" s="47"/>
      <c r="AC10" s="44" t="s">
        <v>43</v>
      </c>
      <c r="AD10" s="1"/>
    </row>
    <row r="11" spans="1:30" ht="24">
      <c r="A11" s="162" t="s">
        <v>103</v>
      </c>
      <c r="B11" s="94" t="s">
        <v>40</v>
      </c>
      <c r="C11" s="59">
        <f aca="true" t="shared" si="0" ref="C11:C16">IF(SUM(D11,E11,F11,G11)&lt;&gt;0,SUM(D11,E11,F11,G11),"")</f>
        <v>18</v>
      </c>
      <c r="D11" s="60">
        <f aca="true" t="shared" si="1" ref="D11:D16">IF(SUM(H11,M11,W11)&lt;&gt;0,SUM(H11,M11,W11),"")</f>
        <v>4</v>
      </c>
      <c r="E11" s="60">
        <f aca="true" t="shared" si="2" ref="E11:E16">IF(SUM(I11,O11,X11)&lt;&gt;0,SUM(I11,O11,X11),"")</f>
        <v>6</v>
      </c>
      <c r="F11" s="60">
        <f aca="true" t="shared" si="3" ref="F11:F16">IF(SUM(J11,P11,Y11)&lt;&gt;0,SUM(J11,P11,Y11),"")</f>
        <v>6</v>
      </c>
      <c r="G11" s="112">
        <f aca="true" t="shared" si="4" ref="G11:G16">IF(SUM(S11,AA11)&lt;&gt;0,SUM(S11,AA11),"")</f>
        <v>2</v>
      </c>
      <c r="H11" s="32"/>
      <c r="I11" s="109"/>
      <c r="J11" s="103"/>
      <c r="K11" s="91" t="s">
        <v>50</v>
      </c>
      <c r="L11" s="92"/>
      <c r="M11" s="35">
        <v>4</v>
      </c>
      <c r="N11" s="36"/>
      <c r="O11" s="37">
        <v>6</v>
      </c>
      <c r="P11" s="38">
        <v>6</v>
      </c>
      <c r="Q11" s="36"/>
      <c r="R11" s="39" t="s">
        <v>50</v>
      </c>
      <c r="S11" s="48">
        <v>2</v>
      </c>
      <c r="T11" s="40" t="s">
        <v>12</v>
      </c>
      <c r="U11" s="91"/>
      <c r="V11" s="34"/>
      <c r="W11" s="36"/>
      <c r="X11" s="37"/>
      <c r="Y11" s="37"/>
      <c r="Z11" s="54"/>
      <c r="AA11" s="101"/>
      <c r="AB11" s="47"/>
      <c r="AC11" s="44" t="s">
        <v>43</v>
      </c>
      <c r="AD11" s="1"/>
    </row>
    <row r="12" spans="1:30" ht="16.5" customHeight="1">
      <c r="A12" s="162" t="s">
        <v>83</v>
      </c>
      <c r="B12" s="94" t="s">
        <v>37</v>
      </c>
      <c r="C12" s="59">
        <f t="shared" si="0"/>
        <v>6</v>
      </c>
      <c r="D12" s="60">
        <f t="shared" si="1"/>
        <v>2</v>
      </c>
      <c r="E12" s="60">
        <f t="shared" si="2"/>
        <v>2</v>
      </c>
      <c r="F12" s="60">
        <f t="shared" si="3"/>
        <v>2</v>
      </c>
      <c r="G12" s="112">
        <f t="shared" si="4"/>
      </c>
      <c r="H12" s="32"/>
      <c r="I12" s="109"/>
      <c r="J12" s="103"/>
      <c r="K12" s="91"/>
      <c r="L12" s="92"/>
      <c r="M12" s="35">
        <v>2</v>
      </c>
      <c r="N12" s="36" t="s">
        <v>13</v>
      </c>
      <c r="O12" s="37"/>
      <c r="P12" s="38"/>
      <c r="Q12" s="36"/>
      <c r="R12" s="65"/>
      <c r="S12" s="105"/>
      <c r="T12" s="47"/>
      <c r="U12" s="91"/>
      <c r="V12" s="34">
        <v>1</v>
      </c>
      <c r="W12" s="36"/>
      <c r="X12" s="37">
        <v>2</v>
      </c>
      <c r="Y12" s="37">
        <v>2</v>
      </c>
      <c r="Z12" s="65" t="s">
        <v>52</v>
      </c>
      <c r="AA12" s="105"/>
      <c r="AB12" s="47"/>
      <c r="AC12" s="44" t="s">
        <v>84</v>
      </c>
      <c r="AD12" s="1"/>
    </row>
    <row r="13" spans="1:30" ht="12.75">
      <c r="A13" s="162" t="s">
        <v>60</v>
      </c>
      <c r="B13" s="30" t="s">
        <v>58</v>
      </c>
      <c r="C13" s="59">
        <f t="shared" si="0"/>
        <v>18</v>
      </c>
      <c r="D13" s="60">
        <f t="shared" si="1"/>
        <v>2</v>
      </c>
      <c r="E13" s="60">
        <f t="shared" si="2"/>
        <v>6</v>
      </c>
      <c r="F13" s="60">
        <f t="shared" si="3"/>
        <v>8</v>
      </c>
      <c r="G13" s="112">
        <f t="shared" si="4"/>
        <v>2</v>
      </c>
      <c r="H13" s="32"/>
      <c r="I13" s="109"/>
      <c r="J13" s="103"/>
      <c r="K13" s="91" t="s">
        <v>50</v>
      </c>
      <c r="L13" s="92"/>
      <c r="M13" s="35">
        <v>2</v>
      </c>
      <c r="N13" s="36"/>
      <c r="O13" s="37">
        <v>6</v>
      </c>
      <c r="P13" s="38">
        <v>8</v>
      </c>
      <c r="Q13" s="36"/>
      <c r="R13" s="39" t="s">
        <v>50</v>
      </c>
      <c r="S13" s="48">
        <v>2</v>
      </c>
      <c r="T13" s="40" t="s">
        <v>12</v>
      </c>
      <c r="U13" s="91"/>
      <c r="V13" s="34"/>
      <c r="W13" s="36"/>
      <c r="X13" s="37"/>
      <c r="Y13" s="37"/>
      <c r="Z13" s="54"/>
      <c r="AA13" s="101"/>
      <c r="AB13" s="47"/>
      <c r="AC13" s="44" t="s">
        <v>43</v>
      </c>
      <c r="AD13" s="1"/>
    </row>
    <row r="14" spans="1:30" ht="22.5" customHeight="1">
      <c r="A14" s="162" t="s">
        <v>85</v>
      </c>
      <c r="B14" s="30" t="s">
        <v>39</v>
      </c>
      <c r="C14" s="59">
        <f t="shared" si="0"/>
        <v>14</v>
      </c>
      <c r="D14" s="60">
        <f t="shared" si="1"/>
        <v>4</v>
      </c>
      <c r="E14" s="60">
        <f t="shared" si="2"/>
      </c>
      <c r="F14" s="60">
        <f t="shared" si="3"/>
        <v>8</v>
      </c>
      <c r="G14" s="112">
        <f t="shared" si="4"/>
        <v>2</v>
      </c>
      <c r="H14" s="32"/>
      <c r="I14" s="109"/>
      <c r="J14" s="103"/>
      <c r="K14" s="91"/>
      <c r="L14" s="92"/>
      <c r="M14" s="35">
        <v>2</v>
      </c>
      <c r="N14" s="36"/>
      <c r="O14" s="37"/>
      <c r="P14" s="38">
        <v>4</v>
      </c>
      <c r="Q14" s="36"/>
      <c r="R14" s="39" t="s">
        <v>11</v>
      </c>
      <c r="S14" s="48"/>
      <c r="T14" s="40"/>
      <c r="U14" s="91">
        <v>1</v>
      </c>
      <c r="V14" s="34"/>
      <c r="W14" s="36">
        <v>2</v>
      </c>
      <c r="X14" s="37"/>
      <c r="Y14" s="37">
        <v>4</v>
      </c>
      <c r="Z14" s="54"/>
      <c r="AA14" s="101">
        <v>2</v>
      </c>
      <c r="AB14" s="47" t="s">
        <v>12</v>
      </c>
      <c r="AC14" s="44" t="s">
        <v>43</v>
      </c>
      <c r="AD14" s="1"/>
    </row>
    <row r="15" spans="1:30" ht="24">
      <c r="A15" s="252" t="s">
        <v>104</v>
      </c>
      <c r="B15" s="94" t="s">
        <v>37</v>
      </c>
      <c r="C15" s="59">
        <f t="shared" si="0"/>
        <v>8</v>
      </c>
      <c r="D15" s="60">
        <f t="shared" si="1"/>
        <v>2</v>
      </c>
      <c r="E15" s="60">
        <f t="shared" si="2"/>
        <v>2</v>
      </c>
      <c r="F15" s="60">
        <f t="shared" si="3"/>
        <v>4</v>
      </c>
      <c r="G15" s="112">
        <f t="shared" si="4"/>
      </c>
      <c r="H15" s="32"/>
      <c r="I15" s="109"/>
      <c r="J15" s="103"/>
      <c r="K15" s="91"/>
      <c r="L15" s="92"/>
      <c r="M15" s="35">
        <v>2</v>
      </c>
      <c r="N15" s="36" t="s">
        <v>13</v>
      </c>
      <c r="O15" s="37"/>
      <c r="P15" s="38"/>
      <c r="Q15" s="36"/>
      <c r="R15" s="65"/>
      <c r="S15" s="105"/>
      <c r="T15" s="47"/>
      <c r="U15" s="91"/>
      <c r="V15" s="34"/>
      <c r="W15" s="36"/>
      <c r="X15" s="37">
        <v>2</v>
      </c>
      <c r="Y15" s="37">
        <v>4</v>
      </c>
      <c r="Z15" s="42" t="s">
        <v>11</v>
      </c>
      <c r="AA15" s="43"/>
      <c r="AB15" s="47"/>
      <c r="AC15" s="44" t="s">
        <v>43</v>
      </c>
      <c r="AD15" s="1"/>
    </row>
    <row r="16" spans="1:30" ht="25.5" customHeight="1">
      <c r="A16" s="150" t="s">
        <v>105</v>
      </c>
      <c r="B16" s="94" t="s">
        <v>37</v>
      </c>
      <c r="C16" s="59">
        <f t="shared" si="0"/>
        <v>8</v>
      </c>
      <c r="D16" s="60">
        <f t="shared" si="1"/>
        <v>2</v>
      </c>
      <c r="E16" s="60">
        <f t="shared" si="2"/>
        <v>2</v>
      </c>
      <c r="F16" s="60">
        <f t="shared" si="3"/>
        <v>4</v>
      </c>
      <c r="G16" s="112">
        <f t="shared" si="4"/>
      </c>
      <c r="H16" s="32"/>
      <c r="I16" s="109"/>
      <c r="J16" s="103"/>
      <c r="K16" s="91"/>
      <c r="L16" s="92"/>
      <c r="M16" s="35">
        <v>2</v>
      </c>
      <c r="N16" s="36"/>
      <c r="O16" s="37">
        <v>2</v>
      </c>
      <c r="P16" s="38">
        <v>4</v>
      </c>
      <c r="Q16" s="36"/>
      <c r="R16" s="65" t="s">
        <v>11</v>
      </c>
      <c r="S16" s="105"/>
      <c r="T16" s="47"/>
      <c r="U16" s="91"/>
      <c r="V16" s="34"/>
      <c r="W16" s="36"/>
      <c r="X16" s="37"/>
      <c r="Y16" s="37"/>
      <c r="Z16" s="42"/>
      <c r="AA16" s="43"/>
      <c r="AB16" s="47"/>
      <c r="AC16" s="44" t="s">
        <v>43</v>
      </c>
      <c r="AD16" s="1"/>
    </row>
    <row r="17" spans="1:30" ht="13.5" thickBot="1">
      <c r="A17" s="75" t="s">
        <v>65</v>
      </c>
      <c r="B17" s="95" t="s">
        <v>62</v>
      </c>
      <c r="C17" s="96"/>
      <c r="D17" s="84"/>
      <c r="E17" s="84"/>
      <c r="F17" s="84"/>
      <c r="G17" s="83"/>
      <c r="H17" s="82"/>
      <c r="I17" s="111"/>
      <c r="J17" s="106"/>
      <c r="K17" s="97"/>
      <c r="L17" s="98"/>
      <c r="M17" s="83"/>
      <c r="N17" s="57"/>
      <c r="O17" s="84"/>
      <c r="P17" s="56"/>
      <c r="Q17" s="57"/>
      <c r="R17" s="85"/>
      <c r="S17" s="107"/>
      <c r="T17" s="86"/>
      <c r="U17" s="97"/>
      <c r="V17" s="80"/>
      <c r="W17" s="57"/>
      <c r="X17" s="84"/>
      <c r="Y17" s="84"/>
      <c r="Z17" s="88" t="s">
        <v>52</v>
      </c>
      <c r="AA17" s="108"/>
      <c r="AB17" s="86"/>
      <c r="AC17" s="89" t="s">
        <v>43</v>
      </c>
      <c r="AD17" s="1"/>
    </row>
    <row r="18" spans="1:30" ht="12.75">
      <c r="A18" s="21"/>
      <c r="B18" s="22"/>
      <c r="C18" s="22"/>
      <c r="D18" s="22"/>
      <c r="E18" s="22"/>
      <c r="F18" s="22"/>
      <c r="G18" s="22"/>
      <c r="H18" s="23"/>
      <c r="I18" s="24"/>
      <c r="J18" s="24"/>
      <c r="K18" s="25"/>
      <c r="L18" s="25"/>
      <c r="M18" s="22"/>
      <c r="N18" s="22"/>
      <c r="O18" s="22"/>
      <c r="P18" s="22"/>
      <c r="Q18" s="22"/>
      <c r="R18" s="26"/>
      <c r="S18" s="26"/>
      <c r="T18" s="27"/>
      <c r="U18" s="25"/>
      <c r="V18" s="25"/>
      <c r="W18" s="22"/>
      <c r="X18" s="22"/>
      <c r="Y18" s="22"/>
      <c r="Z18" s="27"/>
      <c r="AA18" s="27"/>
      <c r="AB18" s="27"/>
      <c r="AC18" s="23"/>
      <c r="AD18" s="1"/>
    </row>
    <row r="19" spans="1:30" ht="12.75">
      <c r="A19" s="16" t="s">
        <v>24</v>
      </c>
      <c r="B19" s="13"/>
      <c r="C19" s="13"/>
      <c r="D19" s="13"/>
      <c r="E19" s="11" t="s">
        <v>87</v>
      </c>
      <c r="F19" s="11"/>
      <c r="G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6" t="s">
        <v>88</v>
      </c>
      <c r="U19" s="13"/>
      <c r="V19" s="13"/>
      <c r="W19" s="13"/>
      <c r="X19" s="13"/>
      <c r="Y19" s="13"/>
      <c r="Z19" s="13"/>
      <c r="AA19" s="13"/>
      <c r="AB19" s="13" t="s">
        <v>89</v>
      </c>
      <c r="AC19" s="13"/>
      <c r="AD19" s="1"/>
    </row>
    <row r="22" spans="1:30" ht="12.75">
      <c r="A22" s="16"/>
      <c r="B22" s="13"/>
      <c r="C22" s="13"/>
      <c r="D22" s="13"/>
      <c r="E22" s="11"/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6"/>
      <c r="U22" s="13"/>
      <c r="V22" s="13"/>
      <c r="W22" s="13"/>
      <c r="X22" s="13"/>
      <c r="Y22" s="13"/>
      <c r="Z22" s="13"/>
      <c r="AA22" s="13"/>
      <c r="AB22" s="13"/>
      <c r="AC22" s="13"/>
      <c r="AD22" s="1"/>
    </row>
  </sheetData>
  <sheetProtection/>
  <mergeCells count="11">
    <mergeCell ref="AC7:AC8"/>
    <mergeCell ref="H7:J7"/>
    <mergeCell ref="C7:G7"/>
    <mergeCell ref="X1:AB1"/>
    <mergeCell ref="A4:B4"/>
    <mergeCell ref="Z6:AD6"/>
    <mergeCell ref="A7:A8"/>
    <mergeCell ref="B7:B8"/>
    <mergeCell ref="K7:T7"/>
    <mergeCell ref="M6:X6"/>
    <mergeCell ref="U7:AB7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2023-09-04T05:30:48Z</cp:lastPrinted>
  <dcterms:created xsi:type="dcterms:W3CDTF">1996-10-08T23:32:33Z</dcterms:created>
  <dcterms:modified xsi:type="dcterms:W3CDTF">2023-09-04T05:37:00Z</dcterms:modified>
  <cp:category/>
  <cp:version/>
  <cp:contentType/>
  <cp:contentStatus/>
</cp:coreProperties>
</file>