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3"/>
  </bookViews>
  <sheets>
    <sheet name="3 курс" sheetId="1" r:id="rId1"/>
    <sheet name="4 курс" sheetId="2" r:id="rId2"/>
    <sheet name="5 курс" sheetId="3" r:id="rId3"/>
    <sheet name="6 курс" sheetId="4" r:id="rId4"/>
    <sheet name="3 курс (ТКММ)" sheetId="5" r:id="rId5"/>
    <sheet name="5 курс ТКММ" sheetId="6" r:id="rId6"/>
    <sheet name="6 курс ТКММ" sheetId="7" r:id="rId7"/>
  </sheets>
  <definedNames/>
  <calcPr fullCalcOnLoad="1" refMode="R1C1"/>
</workbook>
</file>

<file path=xl/sharedStrings.xml><?xml version="1.0" encoding="utf-8"?>
<sst xmlns="http://schemas.openxmlformats.org/spreadsheetml/2006/main" count="760" uniqueCount="141">
  <si>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</si>
  <si>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</si>
  <si>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</si>
  <si>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</si>
  <si>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</si>
  <si>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</si>
  <si>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</si>
  <si>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</si>
  <si>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</si>
  <si>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</si>
  <si>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</si>
  <si>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</si>
  <si>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</si>
  <si>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</si>
  <si>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</si>
  <si>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</si>
  <si>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</si>
  <si>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</si>
  <si>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144 (4)</t>
  </si>
  <si>
    <t>экз</t>
  </si>
  <si>
    <t>зач</t>
  </si>
  <si>
    <t>*</t>
  </si>
  <si>
    <t>180 (5)</t>
  </si>
  <si>
    <t>Директор ИЗО</t>
  </si>
  <si>
    <t>Наземные транспортно-технологические средства</t>
  </si>
  <si>
    <t>ПТиДМ</t>
  </si>
  <si>
    <t>252 (7)</t>
  </si>
  <si>
    <t>72 (2)</t>
  </si>
  <si>
    <t>108 (3)</t>
  </si>
  <si>
    <t>Сопротивление материалов</t>
  </si>
  <si>
    <t>216 (6)</t>
  </si>
  <si>
    <t>2 недели</t>
  </si>
  <si>
    <t>Соц.упр.</t>
  </si>
  <si>
    <t>23.05.01</t>
  </si>
  <si>
    <t>ТМиСМ</t>
  </si>
  <si>
    <t>третий курс</t>
  </si>
  <si>
    <t>Теория механизмов и машин</t>
  </si>
  <si>
    <t>к.р.</t>
  </si>
  <si>
    <t>ТКММ</t>
  </si>
  <si>
    <t>Детали машин и основы конструирования</t>
  </si>
  <si>
    <t>288 (8)</t>
  </si>
  <si>
    <t>Гидравлика и гидропневмопривод</t>
  </si>
  <si>
    <t>к.р., зач</t>
  </si>
  <si>
    <t>Энергетические установки наземных транспортно-технологических средств</t>
  </si>
  <si>
    <t>четвертый курс</t>
  </si>
  <si>
    <t>Системы управления дорожно-строительной техникой</t>
  </si>
  <si>
    <t>Технические основы создания машин</t>
  </si>
  <si>
    <t>к.п.</t>
  </si>
  <si>
    <t>Грузоподъемные машины и оборудование</t>
  </si>
  <si>
    <t>Строительные и дорожные машины и оборудование</t>
  </si>
  <si>
    <t>Теория подъемно-транспортных, строительных, дорожных средств и оборудования</t>
  </si>
  <si>
    <t>Компьютерные технологии в конструировании подъемно-транспортных, строительных, дорожных средств и оборудования</t>
  </si>
  <si>
    <t>Технологическая практика</t>
  </si>
  <si>
    <t>шестой курс</t>
  </si>
  <si>
    <t>Технология дорожного строительства</t>
  </si>
  <si>
    <t>Преддипломная практика, включая НИР</t>
  </si>
  <si>
    <t>пятый курс</t>
  </si>
  <si>
    <t>Конструкции подъемно-транспортных, строительных, дорожных средств и оборудования</t>
  </si>
  <si>
    <t>Машины и оборудование непрерывного транспорта</t>
  </si>
  <si>
    <t>Конструкторская практика</t>
  </si>
  <si>
    <t>Экономика предприятия</t>
  </si>
  <si>
    <t>Безопасность жизнедеятельности</t>
  </si>
  <si>
    <t>БЖД</t>
  </si>
  <si>
    <t>Машины для производства земляных работ</t>
  </si>
  <si>
    <t>Машины специального назначения для строительства и эксплуатации дорог</t>
  </si>
  <si>
    <t>Номер РГЗ</t>
  </si>
  <si>
    <t>Номер ИДЗ</t>
  </si>
  <si>
    <t>ФиС</t>
  </si>
  <si>
    <t>Эксплуатация, ремонт и испытания наземных транспортно-технологических средств</t>
  </si>
  <si>
    <t>Погрузочные и разгрузочные машины</t>
  </si>
  <si>
    <t>Коммунальные средства и оборудование</t>
  </si>
  <si>
    <t>Спесивцева С.Е.</t>
  </si>
  <si>
    <t>Директор ДОП</t>
  </si>
  <si>
    <t>Дороганов Е.А.</t>
  </si>
  <si>
    <t>Институт заочного образования</t>
  </si>
  <si>
    <t>д.зач</t>
  </si>
  <si>
    <t>Эксплуатационные, конструкционные и защитно-отделочные материалы</t>
  </si>
  <si>
    <t>Электрооборудование наземных транспортно-технологических средств</t>
  </si>
  <si>
    <t>Элективные дисциплины по физической культуре и спорту</t>
  </si>
  <si>
    <t>340 (9)</t>
  </si>
  <si>
    <t>684 (19)</t>
  </si>
  <si>
    <t xml:space="preserve">Е.И. Евтушенко
Е.И. Евтушенко
Е.И. Евтушенко
Е.И. Евтушенко
Е.И. Евтушенко
Е.И. Евтушенко
Е.И. Евтушенко
Е.И. Евтушенко
Е.И. Евтушенко
Е.И. Евтушенко
</t>
  </si>
  <si>
    <t>Е.И. Евтушенко</t>
  </si>
  <si>
    <t>АЖД</t>
  </si>
  <si>
    <t>Технологические комплексы для производства дорожно-строительных материалов и работ</t>
  </si>
  <si>
    <t>профиль</t>
  </si>
  <si>
    <t>Технические средства природообустройства и защиты в ЧС</t>
  </si>
  <si>
    <t>Установочная сессия</t>
  </si>
  <si>
    <t>консультации</t>
  </si>
  <si>
    <t>Испытания технических средств природообустройства и защиты в ЧС</t>
  </si>
  <si>
    <t>ЭиОП</t>
  </si>
  <si>
    <t>324 (9)</t>
  </si>
  <si>
    <t>Техническая диагностика НТТС</t>
  </si>
  <si>
    <t>Эксплуатационные, конструкционные и защитно-отделочные материалы*</t>
  </si>
  <si>
    <t>Теория подъемно-транспортных, строительных, дорожных средств и оборудования*</t>
  </si>
  <si>
    <t>Экономика предприятия*</t>
  </si>
  <si>
    <t>Безопасность жизнедеятельности*</t>
  </si>
  <si>
    <t>Техническая диагностика НТТС*</t>
  </si>
  <si>
    <t>Конструкции подъемно-транспортных, строительных, дорожных средств и оборудования*</t>
  </si>
  <si>
    <t>Технология производства наземных транспортно-технологических средств и оборудования*</t>
  </si>
  <si>
    <t>Машины специального назначения для строительства и эксплуатации дорог*</t>
  </si>
  <si>
    <t>Погрузочные и разгрузочные машины*</t>
  </si>
  <si>
    <t>Коммунальные средства и оборудование*</t>
  </si>
  <si>
    <t xml:space="preserve">Конструкции наземных транспортно-технологических средств </t>
  </si>
  <si>
    <t>Технология производства наземных транспортно-технологических средств</t>
  </si>
  <si>
    <t>Технологические комплексы для переработки техногенных материалов</t>
  </si>
  <si>
    <t>Оборудование для комплексной переработки техногенных материалов</t>
  </si>
  <si>
    <t>Организация работ при чрезвычайных ситуациях</t>
  </si>
  <si>
    <t>2*</t>
  </si>
  <si>
    <t>Надежность механических систем</t>
  </si>
  <si>
    <t>Организация и планирование производства</t>
  </si>
  <si>
    <t>ЭОП</t>
  </si>
  <si>
    <t>2023/2024 уч. год.</t>
  </si>
  <si>
    <t>72(2)</t>
  </si>
  <si>
    <t>Промышленные предприятия для утилизации техногенных материалов</t>
  </si>
  <si>
    <t>144(4)</t>
  </si>
  <si>
    <t>Технические средства природообустройства и защиты в чрезвычайных ситуациях</t>
  </si>
  <si>
    <t xml:space="preserve">Преддипломная практика, включая НИР </t>
  </si>
  <si>
    <t>684(19)</t>
  </si>
  <si>
    <t xml:space="preserve">Технология производства наземных транспортно-технологических средств </t>
  </si>
  <si>
    <t>Надежность механических систем*</t>
  </si>
  <si>
    <t>Организация и планирование производства*</t>
  </si>
  <si>
    <t>108(3)</t>
  </si>
  <si>
    <t>252(7)</t>
  </si>
  <si>
    <t>216(6)</t>
  </si>
  <si>
    <t>Философия</t>
  </si>
  <si>
    <t>ТМН</t>
  </si>
  <si>
    <t>Физическая культура и спорт</t>
  </si>
  <si>
    <t>ФВС</t>
  </si>
  <si>
    <t>Социология и психология управления</t>
  </si>
  <si>
    <t>Основы экономики</t>
  </si>
  <si>
    <t>180(5)</t>
  </si>
  <si>
    <t>Учебная технологическая (производственно-технологическая) практика (4 нед.)</t>
  </si>
  <si>
    <t>Технология дорожного строительства*</t>
  </si>
  <si>
    <t>Строительная механика и металлические конструкции подъёмно-транспортных, строительных, дорожных средств и оборудования*</t>
  </si>
  <si>
    <t>Технические средства и программное обеспечение для проектирования машин природообустройства</t>
  </si>
  <si>
    <t>Машины для городского хозяйства и благоустройства территорий</t>
  </si>
  <si>
    <t>Основы создания и модернизации наземных транспортно-технологических средств*</t>
  </si>
  <si>
    <t>Теория технических средств природообустройства и защиты в чрезвычайных ситуациях*</t>
  </si>
  <si>
    <t>Проектирование металлических конструкций технических средств природообустройства и защиты в чрезвычайных ситуациях*</t>
  </si>
  <si>
    <t>Спасательное оборудование*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</si>
</sst>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>
        <color indexed="63"/>
      </left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1" xfId="53" applyFont="1" applyFill="1" applyBorder="1" applyAlignment="1">
      <alignment horizontal="left" vertical="center" wrapText="1"/>
      <protection/>
    </xf>
    <xf numFmtId="0" fontId="2" fillId="0" borderId="27" xfId="53" applyFont="1" applyBorder="1" applyAlignment="1">
      <alignment horizontal="center" vertical="center"/>
      <protection/>
    </xf>
    <xf numFmtId="0" fontId="2" fillId="33" borderId="22" xfId="53" applyFont="1" applyFill="1" applyBorder="1" applyAlignment="1">
      <alignment horizontal="center" vertical="center"/>
      <protection/>
    </xf>
    <xf numFmtId="0" fontId="2" fillId="33" borderId="23" xfId="53" applyFont="1" applyFill="1" applyBorder="1" applyAlignment="1">
      <alignment horizontal="center" vertical="center"/>
      <protection/>
    </xf>
    <xf numFmtId="0" fontId="2" fillId="33" borderId="24" xfId="53" applyFont="1" applyFill="1" applyBorder="1" applyAlignment="1">
      <alignment horizontal="center" vertical="center"/>
      <protection/>
    </xf>
    <xf numFmtId="0" fontId="2" fillId="33" borderId="25" xfId="53" applyFont="1" applyFill="1" applyBorder="1" applyAlignment="1">
      <alignment horizontal="center" vertical="center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5" fillId="33" borderId="25" xfId="53" applyFont="1" applyFill="1" applyBorder="1" applyAlignment="1">
      <alignment horizontal="center" vertical="center"/>
      <protection/>
    </xf>
    <xf numFmtId="0" fontId="6" fillId="33" borderId="25" xfId="53" applyFont="1" applyFill="1" applyBorder="1" applyAlignment="1">
      <alignment horizontal="center" vertical="center"/>
      <protection/>
    </xf>
    <xf numFmtId="0" fontId="6" fillId="33" borderId="26" xfId="53" applyFont="1" applyFill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21" xfId="53" applyFont="1" applyBorder="1" applyAlignment="1">
      <alignment horizontal="left" vertical="center" wrapText="1"/>
      <protection/>
    </xf>
    <xf numFmtId="0" fontId="2" fillId="0" borderId="29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/>
      <protection/>
    </xf>
    <xf numFmtId="0" fontId="2" fillId="0" borderId="25" xfId="53" applyFont="1" applyBorder="1" applyAlignment="1">
      <alignment horizontal="center" vertical="center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5" fillId="0" borderId="25" xfId="53" applyFont="1" applyBorder="1" applyAlignment="1">
      <alignment horizontal="center" vertical="center"/>
      <protection/>
    </xf>
    <xf numFmtId="0" fontId="6" fillId="0" borderId="25" xfId="53" applyFont="1" applyBorder="1" applyAlignment="1">
      <alignment horizontal="center" vertical="center"/>
      <protection/>
    </xf>
    <xf numFmtId="0" fontId="2" fillId="0" borderId="21" xfId="53" applyFont="1" applyBorder="1" applyAlignment="1">
      <alignment horizontal="center" vertical="center"/>
      <protection/>
    </xf>
    <xf numFmtId="0" fontId="2" fillId="0" borderId="31" xfId="53" applyFont="1" applyBorder="1" applyAlignment="1">
      <alignment horizontal="center" vertical="center"/>
      <protection/>
    </xf>
    <xf numFmtId="0" fontId="2" fillId="0" borderId="22" xfId="53" applyFont="1" applyBorder="1" applyAlignment="1">
      <alignment horizontal="center" vertical="center"/>
      <protection/>
    </xf>
    <xf numFmtId="0" fontId="2" fillId="0" borderId="28" xfId="53" applyFont="1" applyBorder="1" applyAlignment="1">
      <alignment horizontal="center" vertical="center"/>
      <protection/>
    </xf>
    <xf numFmtId="0" fontId="2" fillId="0" borderId="20" xfId="53" applyFont="1" applyBorder="1" applyAlignment="1">
      <alignment horizontal="left" vertical="center" wrapText="1"/>
      <protection/>
    </xf>
    <xf numFmtId="0" fontId="2" fillId="0" borderId="30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0" borderId="32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4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0" borderId="24" xfId="53" applyFont="1" applyBorder="1" applyAlignment="1">
      <alignment horizontal="center" vertical="center"/>
      <protection/>
    </xf>
    <xf numFmtId="0" fontId="5" fillId="0" borderId="42" xfId="0" applyFont="1" applyBorder="1" applyAlignment="1">
      <alignment horizontal="center" vertical="center"/>
    </xf>
    <xf numFmtId="0" fontId="5" fillId="0" borderId="44" xfId="53" applyFont="1" applyBorder="1" applyAlignment="1">
      <alignment horizontal="center" vertical="center"/>
      <protection/>
    </xf>
    <xf numFmtId="0" fontId="5" fillId="0" borderId="47" xfId="0" applyFont="1" applyBorder="1" applyAlignment="1">
      <alignment horizontal="center" vertical="center"/>
    </xf>
    <xf numFmtId="0" fontId="5" fillId="0" borderId="46" xfId="53" applyFont="1" applyBorder="1" applyAlignment="1">
      <alignment horizontal="center" vertical="center"/>
      <protection/>
    </xf>
    <xf numFmtId="0" fontId="5" fillId="0" borderId="38" xfId="0" applyFont="1" applyBorder="1" applyAlignment="1">
      <alignment horizontal="center" vertical="center"/>
    </xf>
    <xf numFmtId="0" fontId="5" fillId="33" borderId="24" xfId="53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30" xfId="53" applyFont="1" applyBorder="1" applyAlignment="1">
      <alignment horizontal="center" vertical="center"/>
      <protection/>
    </xf>
    <xf numFmtId="0" fontId="5" fillId="33" borderId="44" xfId="53" applyFont="1" applyFill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48" xfId="53" applyFont="1" applyBorder="1" applyAlignment="1">
      <alignment horizontal="center" vertical="center"/>
      <protection/>
    </xf>
    <xf numFmtId="0" fontId="5" fillId="33" borderId="46" xfId="53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5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4" xfId="53" applyFont="1" applyFill="1" applyBorder="1" applyAlignment="1">
      <alignment horizontal="center" vertical="center"/>
      <protection/>
    </xf>
    <xf numFmtId="0" fontId="2" fillId="0" borderId="47" xfId="0" applyFont="1" applyFill="1" applyBorder="1" applyAlignment="1">
      <alignment horizontal="center" vertical="center"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" fillId="0" borderId="25" xfId="53" applyFont="1" applyFill="1" applyBorder="1" applyAlignment="1">
      <alignment horizontal="center" vertical="center"/>
      <protection/>
    </xf>
    <xf numFmtId="0" fontId="2" fillId="0" borderId="39" xfId="0" applyFont="1" applyFill="1" applyBorder="1" applyAlignment="1">
      <alignment horizontal="center" vertical="center"/>
    </xf>
    <xf numFmtId="0" fontId="2" fillId="33" borderId="48" xfId="53" applyFont="1" applyFill="1" applyBorder="1" applyAlignment="1">
      <alignment horizontal="center" vertical="center"/>
      <protection/>
    </xf>
    <xf numFmtId="0" fontId="2" fillId="0" borderId="44" xfId="53" applyFont="1" applyBorder="1" applyAlignment="1">
      <alignment horizontal="center" vertical="center"/>
      <protection/>
    </xf>
    <xf numFmtId="0" fontId="2" fillId="0" borderId="48" xfId="53" applyFont="1" applyBorder="1" applyAlignment="1">
      <alignment horizontal="center" vertical="center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8" xfId="53" applyFont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2" fillId="33" borderId="19" xfId="53" applyFont="1" applyFill="1" applyBorder="1" applyAlignment="1">
      <alignment horizontal="center" vertical="center"/>
      <protection/>
    </xf>
    <xf numFmtId="0" fontId="2" fillId="0" borderId="51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33" borderId="20" xfId="0" applyFont="1" applyFill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49" fillId="0" borderId="31" xfId="0" applyFont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48" xfId="0" applyFont="1" applyFill="1" applyBorder="1" applyAlignment="1">
      <alignment horizontal="center" vertical="center"/>
    </xf>
    <xf numFmtId="0" fontId="50" fillId="33" borderId="46" xfId="0" applyFont="1" applyFill="1" applyBorder="1" applyAlignment="1">
      <alignment horizontal="center" vertical="center"/>
    </xf>
    <xf numFmtId="0" fontId="50" fillId="33" borderId="44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49" fillId="34" borderId="31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left" vertical="center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0" fontId="49" fillId="34" borderId="44" xfId="0" applyFont="1" applyFill="1" applyBorder="1" applyAlignment="1">
      <alignment horizontal="center" vertical="center"/>
    </xf>
    <xf numFmtId="0" fontId="50" fillId="34" borderId="46" xfId="0" applyFont="1" applyFill="1" applyBorder="1" applyAlignment="1">
      <alignment horizontal="center" vertical="center"/>
    </xf>
    <xf numFmtId="0" fontId="50" fillId="34" borderId="44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49" fillId="0" borderId="36" xfId="0" applyFont="1" applyBorder="1" applyAlignment="1">
      <alignment horizontal="left" vertical="center" wrapText="1"/>
    </xf>
    <xf numFmtId="0" fontId="49" fillId="0" borderId="37" xfId="0" applyFont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2" fillId="0" borderId="47" xfId="0" applyFont="1" applyFill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zoomScalePageLayoutView="0" workbookViewId="0" topLeftCell="A4">
      <selection activeCell="A4" sqref="A4:B4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1367187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421875" style="1" customWidth="1"/>
    <col min="18" max="19" width="5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5.281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19" t="s">
        <v>5</v>
      </c>
      <c r="B4" s="319"/>
      <c r="C4" s="3"/>
      <c r="D4" s="320" t="s">
        <v>33</v>
      </c>
      <c r="E4" s="321"/>
      <c r="F4" s="6"/>
      <c r="G4" s="6"/>
      <c r="H4" s="2" t="s">
        <v>24</v>
      </c>
      <c r="I4" s="7"/>
      <c r="J4" s="7"/>
      <c r="Z4" s="319" t="s">
        <v>82</v>
      </c>
      <c r="AA4" s="319"/>
      <c r="AB4" s="319"/>
      <c r="AC4" s="319"/>
    </row>
    <row r="5" spans="3:8" ht="12">
      <c r="C5" s="3"/>
      <c r="D5" s="3"/>
      <c r="H5" s="6"/>
    </row>
    <row r="6" spans="8:29" ht="12" customHeight="1" thickBot="1">
      <c r="H6" s="1" t="s">
        <v>35</v>
      </c>
      <c r="M6" s="322" t="s">
        <v>74</v>
      </c>
      <c r="N6" s="322"/>
      <c r="O6" s="322"/>
      <c r="P6" s="322"/>
      <c r="Q6" s="322"/>
      <c r="R6" s="322"/>
      <c r="S6" s="322"/>
      <c r="T6" s="322"/>
      <c r="U6" s="322"/>
      <c r="V6" s="322"/>
      <c r="W6" s="322"/>
      <c r="Z6" s="322" t="s">
        <v>112</v>
      </c>
      <c r="AA6" s="322"/>
      <c r="AB6" s="322"/>
      <c r="AC6" s="322"/>
    </row>
    <row r="7" spans="1:29" ht="37.5" customHeight="1" thickBot="1">
      <c r="A7" s="317" t="s">
        <v>6</v>
      </c>
      <c r="B7" s="323" t="s">
        <v>7</v>
      </c>
      <c r="C7" s="314" t="s">
        <v>8</v>
      </c>
      <c r="D7" s="315"/>
      <c r="E7" s="315"/>
      <c r="F7" s="315"/>
      <c r="G7" s="316"/>
      <c r="H7" s="314" t="s">
        <v>87</v>
      </c>
      <c r="I7" s="315"/>
      <c r="J7" s="316"/>
      <c r="K7" s="314" t="s">
        <v>9</v>
      </c>
      <c r="L7" s="315"/>
      <c r="M7" s="315"/>
      <c r="N7" s="315"/>
      <c r="O7" s="315"/>
      <c r="P7" s="315"/>
      <c r="Q7" s="315"/>
      <c r="R7" s="315"/>
      <c r="S7" s="315"/>
      <c r="T7" s="316"/>
      <c r="U7" s="314" t="s">
        <v>10</v>
      </c>
      <c r="V7" s="315"/>
      <c r="W7" s="315"/>
      <c r="X7" s="315"/>
      <c r="Y7" s="315"/>
      <c r="Z7" s="315"/>
      <c r="AA7" s="315"/>
      <c r="AB7" s="316"/>
      <c r="AC7" s="317" t="s">
        <v>11</v>
      </c>
    </row>
    <row r="8" spans="1:30" ht="84" customHeight="1" thickBot="1">
      <c r="A8" s="318"/>
      <c r="B8" s="324"/>
      <c r="C8" s="8" t="s">
        <v>12</v>
      </c>
      <c r="D8" s="9" t="s">
        <v>13</v>
      </c>
      <c r="E8" s="9" t="s">
        <v>14</v>
      </c>
      <c r="F8" s="15" t="s">
        <v>15</v>
      </c>
      <c r="G8" s="172" t="s">
        <v>88</v>
      </c>
      <c r="H8" s="11"/>
      <c r="I8" s="15" t="s">
        <v>15</v>
      </c>
      <c r="J8" s="9" t="s">
        <v>14</v>
      </c>
      <c r="K8" s="108" t="s">
        <v>65</v>
      </c>
      <c r="L8" s="15" t="s">
        <v>66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72" t="s">
        <v>88</v>
      </c>
      <c r="T8" s="10" t="s">
        <v>17</v>
      </c>
      <c r="U8" s="108" t="s">
        <v>65</v>
      </c>
      <c r="V8" s="15" t="s">
        <v>66</v>
      </c>
      <c r="W8" s="15" t="s">
        <v>13</v>
      </c>
      <c r="X8" s="9" t="s">
        <v>14</v>
      </c>
      <c r="Y8" s="9" t="s">
        <v>15</v>
      </c>
      <c r="Z8" s="9" t="s">
        <v>16</v>
      </c>
      <c r="AA8" s="172" t="s">
        <v>88</v>
      </c>
      <c r="AB8" s="10" t="s">
        <v>17</v>
      </c>
      <c r="AC8" s="318"/>
      <c r="AD8" s="16"/>
    </row>
    <row r="9" spans="1:29" s="85" customFormat="1" ht="12">
      <c r="A9" s="73" t="s">
        <v>129</v>
      </c>
      <c r="B9" s="74" t="s">
        <v>122</v>
      </c>
      <c r="C9" s="173">
        <f>IF(SUM(D9,E9,F9,G9)&lt;&gt;0,SUM(D9,E9,F9,G9),"")</f>
        <v>8</v>
      </c>
      <c r="D9" s="174">
        <f>IF(SUM(H9,M9,W9)&lt;&gt;0,SUM(H9,M9,W9),"")</f>
        <v>6</v>
      </c>
      <c r="E9" s="174">
        <f>IF(SUM(I9,O9,X9)&lt;&gt;0,SUM(I9,O9,X9),"")</f>
      </c>
      <c r="F9" s="174">
        <f>IF(SUM(J9,P9,Y9)&lt;&gt;0,SUM(J9,P9,Y9),"")</f>
        <v>2</v>
      </c>
      <c r="G9" s="175">
        <f>IF(SUM(S9,AA9)&lt;&gt;0,SUM(S9,AA9),"")</f>
      </c>
      <c r="H9" s="75"/>
      <c r="I9" s="193"/>
      <c r="J9" s="185"/>
      <c r="K9" s="123"/>
      <c r="L9" s="120"/>
      <c r="M9" s="76">
        <v>2</v>
      </c>
      <c r="N9" s="77" t="s">
        <v>21</v>
      </c>
      <c r="O9" s="78"/>
      <c r="P9" s="76"/>
      <c r="Q9" s="77"/>
      <c r="R9" s="79"/>
      <c r="S9" s="188"/>
      <c r="T9" s="80"/>
      <c r="U9" s="81"/>
      <c r="V9" s="117">
        <v>1</v>
      </c>
      <c r="W9" s="77">
        <v>4</v>
      </c>
      <c r="X9" s="78"/>
      <c r="Y9" s="78">
        <v>2</v>
      </c>
      <c r="Z9" s="82" t="s">
        <v>20</v>
      </c>
      <c r="AA9" s="191"/>
      <c r="AB9" s="83"/>
      <c r="AC9" s="84" t="s">
        <v>32</v>
      </c>
    </row>
    <row r="10" spans="1:29" s="85" customFormat="1" ht="12">
      <c r="A10" s="73" t="s">
        <v>125</v>
      </c>
      <c r="B10" s="96" t="s">
        <v>115</v>
      </c>
      <c r="C10" s="173">
        <f>IF(SUM(D10,E10,F10,G10)&lt;&gt;0,SUM(D10,E10,F10,G10),"")</f>
        <v>8</v>
      </c>
      <c r="D10" s="174">
        <f>IF(SUM(H10,M10,W10)&lt;&gt;0,SUM(H10,M10,W10),"")</f>
        <v>4</v>
      </c>
      <c r="E10" s="174">
        <f>IF(SUM(I10,O10,X10)&lt;&gt;0,SUM(I10,O10,X10),"")</f>
      </c>
      <c r="F10" s="174">
        <f>IF(SUM(J10,P10,Y10)&lt;&gt;0,SUM(J10,P10,Y10),"")</f>
        <v>4</v>
      </c>
      <c r="G10" s="175">
        <f>IF(SUM(S10,AA10)&lt;&gt;0,SUM(S10,AA10),"")</f>
      </c>
      <c r="H10" s="87"/>
      <c r="I10" s="90"/>
      <c r="J10" s="186"/>
      <c r="K10" s="115"/>
      <c r="L10" s="113">
        <v>1</v>
      </c>
      <c r="M10" s="88">
        <v>4</v>
      </c>
      <c r="N10" s="89"/>
      <c r="O10" s="90"/>
      <c r="P10" s="88">
        <v>4</v>
      </c>
      <c r="Q10" s="89"/>
      <c r="R10" s="91" t="s">
        <v>75</v>
      </c>
      <c r="S10" s="180"/>
      <c r="T10" s="92"/>
      <c r="U10" s="81"/>
      <c r="V10" s="117"/>
      <c r="W10" s="77"/>
      <c r="X10" s="78"/>
      <c r="Y10" s="78"/>
      <c r="Z10" s="82"/>
      <c r="AA10" s="191"/>
      <c r="AB10" s="83"/>
      <c r="AC10" s="84" t="s">
        <v>126</v>
      </c>
    </row>
    <row r="11" spans="1:29" s="85" customFormat="1" ht="12">
      <c r="A11" s="73" t="s">
        <v>127</v>
      </c>
      <c r="B11" s="96" t="s">
        <v>27</v>
      </c>
      <c r="C11" s="173">
        <f aca="true" t="shared" si="0" ref="C11:C19">IF(SUM(D11,E11,F11,G11)&lt;&gt;0,SUM(D11,E11,F11,G11),"")</f>
        <v>6</v>
      </c>
      <c r="D11" s="174">
        <f aca="true" t="shared" si="1" ref="D11:D19">IF(SUM(H11,M11,W11)&lt;&gt;0,SUM(H11,M11,W11),"")</f>
        <v>4</v>
      </c>
      <c r="E11" s="174">
        <f aca="true" t="shared" si="2" ref="E11:E25">IF(SUM(I11,O11,X11)&lt;&gt;0,SUM(I11,O11,X11),"")</f>
      </c>
      <c r="F11" s="174">
        <f aca="true" t="shared" si="3" ref="F11:F25">IF(SUM(J11,P11,Y11)&lt;&gt;0,SUM(J11,P11,Y11),"")</f>
        <v>2</v>
      </c>
      <c r="G11" s="175">
        <f aca="true" t="shared" si="4" ref="G11:G25">IF(SUM(S11,AA11)&lt;&gt;0,SUM(S11,AA11),"")</f>
      </c>
      <c r="H11" s="87"/>
      <c r="I11" s="90"/>
      <c r="J11" s="186"/>
      <c r="K11" s="115"/>
      <c r="L11" s="113"/>
      <c r="M11" s="88">
        <v>2</v>
      </c>
      <c r="N11" s="89" t="s">
        <v>21</v>
      </c>
      <c r="O11" s="90"/>
      <c r="P11" s="88"/>
      <c r="Q11" s="89"/>
      <c r="R11" s="91"/>
      <c r="S11" s="180"/>
      <c r="T11" s="92"/>
      <c r="U11" s="81"/>
      <c r="V11" s="117">
        <v>1</v>
      </c>
      <c r="W11" s="77">
        <v>2</v>
      </c>
      <c r="X11" s="78"/>
      <c r="Y11" s="78">
        <v>2</v>
      </c>
      <c r="Z11" s="82" t="s">
        <v>20</v>
      </c>
      <c r="AA11" s="191"/>
      <c r="AB11" s="83"/>
      <c r="AC11" s="84" t="s">
        <v>128</v>
      </c>
    </row>
    <row r="12" spans="1:29" ht="12">
      <c r="A12" s="42" t="s">
        <v>29</v>
      </c>
      <c r="B12" s="46" t="s">
        <v>30</v>
      </c>
      <c r="C12" s="173">
        <f>IF(SUM(D12,E12,F12,G12)&lt;&gt;0,SUM(D12,E12,F12,G12),"")</f>
        <v>10</v>
      </c>
      <c r="D12" s="174">
        <f>IF(SUM(H12,M12,W12)&lt;&gt;0,SUM(H12,M12,W12),"")</f>
        <v>2</v>
      </c>
      <c r="E12" s="174">
        <f>IF(SUM(I12,O12,X12)&lt;&gt;0,SUM(I12,O12,X12),"")</f>
        <v>2</v>
      </c>
      <c r="F12" s="174">
        <f>IF(SUM(J12,P12,Y12)&lt;&gt;0,SUM(J12,P12,Y12),"")</f>
        <v>4</v>
      </c>
      <c r="G12" s="175">
        <f>IF(SUM(S12,AA12)&lt;&gt;0,SUM(S12,AA12),"")</f>
        <v>2</v>
      </c>
      <c r="H12" s="31"/>
      <c r="I12" s="174"/>
      <c r="J12" s="177"/>
      <c r="K12" s="124">
        <v>1</v>
      </c>
      <c r="L12" s="121"/>
      <c r="M12" s="32">
        <v>2</v>
      </c>
      <c r="N12" s="43"/>
      <c r="O12" s="44">
        <v>2</v>
      </c>
      <c r="P12" s="32">
        <v>4</v>
      </c>
      <c r="Q12" s="43"/>
      <c r="R12" s="47"/>
      <c r="S12" s="189">
        <v>2</v>
      </c>
      <c r="T12" s="48" t="s">
        <v>19</v>
      </c>
      <c r="U12" s="45"/>
      <c r="V12" s="118"/>
      <c r="W12" s="43"/>
      <c r="X12" s="44"/>
      <c r="Y12" s="44"/>
      <c r="Z12" s="47"/>
      <c r="AA12" s="189"/>
      <c r="AB12" s="48"/>
      <c r="AC12" s="19" t="s">
        <v>34</v>
      </c>
    </row>
    <row r="13" spans="1:29" ht="48">
      <c r="A13" s="29" t="s">
        <v>51</v>
      </c>
      <c r="B13" s="46" t="s">
        <v>131</v>
      </c>
      <c r="C13" s="173">
        <f t="shared" si="0"/>
        <v>10</v>
      </c>
      <c r="D13" s="174">
        <f t="shared" si="1"/>
        <v>2</v>
      </c>
      <c r="E13" s="174">
        <f t="shared" si="2"/>
        <v>6</v>
      </c>
      <c r="F13" s="174">
        <f t="shared" si="3"/>
      </c>
      <c r="G13" s="175">
        <f t="shared" si="4"/>
        <v>2</v>
      </c>
      <c r="H13" s="31"/>
      <c r="I13" s="174"/>
      <c r="J13" s="177"/>
      <c r="K13" s="124"/>
      <c r="L13" s="121">
        <v>1</v>
      </c>
      <c r="M13" s="32">
        <v>2</v>
      </c>
      <c r="N13" s="43"/>
      <c r="O13" s="44">
        <v>6</v>
      </c>
      <c r="P13" s="32"/>
      <c r="Q13" s="43"/>
      <c r="R13" s="47"/>
      <c r="S13" s="189">
        <v>2</v>
      </c>
      <c r="T13" s="48" t="s">
        <v>19</v>
      </c>
      <c r="U13" s="45"/>
      <c r="V13" s="118"/>
      <c r="W13" s="43"/>
      <c r="X13" s="44"/>
      <c r="Y13" s="44"/>
      <c r="Z13" s="47"/>
      <c r="AA13" s="189"/>
      <c r="AB13" s="48"/>
      <c r="AC13" s="19" t="s">
        <v>25</v>
      </c>
    </row>
    <row r="14" spans="1:29" s="85" customFormat="1" ht="12">
      <c r="A14" s="99" t="s">
        <v>130</v>
      </c>
      <c r="B14" s="74" t="s">
        <v>122</v>
      </c>
      <c r="C14" s="173">
        <f>IF(SUM(D14,E14,F14,G14)&lt;&gt;0,SUM(D14,E14,F14,G14),"")</f>
        <v>6</v>
      </c>
      <c r="D14" s="174">
        <f>IF(SUM(H14,M14,W14)&lt;&gt;0,SUM(H14,M14,W14),"")</f>
        <v>4</v>
      </c>
      <c r="E14" s="174">
        <f>IF(SUM(I14,O14,X14)&lt;&gt;0,SUM(I14,O14,X14),"")</f>
      </c>
      <c r="F14" s="174">
        <f>IF(SUM(J14,P14,Y14)&lt;&gt;0,SUM(J14,P14,Y14),"")</f>
        <v>2</v>
      </c>
      <c r="G14" s="175">
        <f>IF(SUM(S14,AA14)&lt;&gt;0,SUM(S14,AA14),"")</f>
      </c>
      <c r="H14" s="87"/>
      <c r="I14" s="90"/>
      <c r="J14" s="186"/>
      <c r="K14" s="115"/>
      <c r="L14" s="113">
        <v>1</v>
      </c>
      <c r="M14" s="88">
        <v>4</v>
      </c>
      <c r="N14" s="89"/>
      <c r="O14" s="90"/>
      <c r="P14" s="88">
        <v>2</v>
      </c>
      <c r="Q14" s="89"/>
      <c r="R14" s="91" t="s">
        <v>20</v>
      </c>
      <c r="S14" s="180"/>
      <c r="T14" s="92"/>
      <c r="U14" s="93"/>
      <c r="V14" s="111"/>
      <c r="W14" s="89"/>
      <c r="X14" s="90"/>
      <c r="Y14" s="90"/>
      <c r="Z14" s="94"/>
      <c r="AA14" s="192"/>
      <c r="AB14" s="92"/>
      <c r="AC14" s="95" t="s">
        <v>126</v>
      </c>
    </row>
    <row r="15" spans="1:29" s="85" customFormat="1" ht="12">
      <c r="A15" s="86" t="s">
        <v>36</v>
      </c>
      <c r="B15" s="96" t="s">
        <v>22</v>
      </c>
      <c r="C15" s="173">
        <f t="shared" si="0"/>
        <v>4</v>
      </c>
      <c r="D15" s="174">
        <f t="shared" si="1"/>
        <v>2</v>
      </c>
      <c r="E15" s="174">
        <f t="shared" si="2"/>
        <v>2</v>
      </c>
      <c r="F15" s="174">
        <f t="shared" si="3"/>
      </c>
      <c r="G15" s="175">
        <f t="shared" si="4"/>
      </c>
      <c r="H15" s="97"/>
      <c r="I15" s="183"/>
      <c r="J15" s="178"/>
      <c r="K15" s="115"/>
      <c r="L15" s="113"/>
      <c r="M15" s="88">
        <v>2</v>
      </c>
      <c r="N15" s="89"/>
      <c r="O15" s="90">
        <v>2</v>
      </c>
      <c r="P15" s="88"/>
      <c r="Q15" s="89"/>
      <c r="R15" s="91" t="s">
        <v>75</v>
      </c>
      <c r="S15" s="180"/>
      <c r="T15" s="92"/>
      <c r="U15" s="93"/>
      <c r="V15" s="111"/>
      <c r="W15" s="89"/>
      <c r="X15" s="90"/>
      <c r="Y15" s="90"/>
      <c r="Z15" s="91"/>
      <c r="AA15" s="180"/>
      <c r="AB15" s="92"/>
      <c r="AC15" s="84" t="s">
        <v>38</v>
      </c>
    </row>
    <row r="16" spans="1:29" s="85" customFormat="1" ht="12">
      <c r="A16" s="86" t="s">
        <v>39</v>
      </c>
      <c r="B16" s="74" t="s">
        <v>40</v>
      </c>
      <c r="C16" s="173">
        <f t="shared" si="0"/>
        <v>6</v>
      </c>
      <c r="D16" s="174">
        <f t="shared" si="1"/>
        <v>2</v>
      </c>
      <c r="E16" s="174">
        <f t="shared" si="2"/>
        <v>2</v>
      </c>
      <c r="F16" s="174">
        <f t="shared" si="3"/>
        <v>2</v>
      </c>
      <c r="G16" s="175">
        <f t="shared" si="4"/>
      </c>
      <c r="H16" s="97"/>
      <c r="I16" s="101"/>
      <c r="J16" s="187"/>
      <c r="K16" s="115"/>
      <c r="L16" s="113"/>
      <c r="M16" s="88">
        <v>2</v>
      </c>
      <c r="N16" s="89" t="s">
        <v>21</v>
      </c>
      <c r="O16" s="90"/>
      <c r="P16" s="88"/>
      <c r="Q16" s="89"/>
      <c r="R16" s="91"/>
      <c r="S16" s="180"/>
      <c r="T16" s="92"/>
      <c r="U16" s="93"/>
      <c r="V16" s="111"/>
      <c r="W16" s="89"/>
      <c r="X16" s="90">
        <v>2</v>
      </c>
      <c r="Y16" s="90">
        <v>2</v>
      </c>
      <c r="Z16" s="94" t="s">
        <v>20</v>
      </c>
      <c r="AA16" s="192"/>
      <c r="AB16" s="92"/>
      <c r="AC16" s="84" t="s">
        <v>38</v>
      </c>
    </row>
    <row r="17" spans="1:29" s="85" customFormat="1" ht="12">
      <c r="A17" s="86" t="s">
        <v>41</v>
      </c>
      <c r="B17" s="96" t="s">
        <v>22</v>
      </c>
      <c r="C17" s="173">
        <f t="shared" si="0"/>
        <v>10</v>
      </c>
      <c r="D17" s="174">
        <f t="shared" si="1"/>
        <v>4</v>
      </c>
      <c r="E17" s="174">
        <f t="shared" si="2"/>
        <v>2</v>
      </c>
      <c r="F17" s="174">
        <f t="shared" si="3"/>
        <v>4</v>
      </c>
      <c r="G17" s="175">
        <f t="shared" si="4"/>
      </c>
      <c r="H17" s="97"/>
      <c r="I17" s="101"/>
      <c r="J17" s="187"/>
      <c r="K17" s="115"/>
      <c r="L17" s="113"/>
      <c r="M17" s="88">
        <v>2</v>
      </c>
      <c r="N17" s="89"/>
      <c r="O17" s="90">
        <v>2</v>
      </c>
      <c r="P17" s="88">
        <v>2</v>
      </c>
      <c r="Q17" s="89"/>
      <c r="R17" s="91" t="s">
        <v>20</v>
      </c>
      <c r="S17" s="180"/>
      <c r="T17" s="92"/>
      <c r="U17" s="93"/>
      <c r="V17" s="111">
        <v>1</v>
      </c>
      <c r="W17" s="89">
        <v>2</v>
      </c>
      <c r="X17" s="90"/>
      <c r="Y17" s="90">
        <v>2</v>
      </c>
      <c r="Z17" s="94" t="s">
        <v>20</v>
      </c>
      <c r="AA17" s="192"/>
      <c r="AB17" s="92"/>
      <c r="AC17" s="84" t="s">
        <v>25</v>
      </c>
    </row>
    <row r="18" spans="1:29" s="85" customFormat="1" ht="12">
      <c r="A18" s="29" t="s">
        <v>46</v>
      </c>
      <c r="B18" s="96" t="s">
        <v>124</v>
      </c>
      <c r="C18" s="173">
        <f t="shared" si="0"/>
        <v>12</v>
      </c>
      <c r="D18" s="174">
        <f t="shared" si="1"/>
        <v>6</v>
      </c>
      <c r="E18" s="174">
        <f t="shared" si="2"/>
      </c>
      <c r="F18" s="174">
        <f t="shared" si="3"/>
        <v>4</v>
      </c>
      <c r="G18" s="175">
        <f t="shared" si="4"/>
        <v>2</v>
      </c>
      <c r="H18" s="97"/>
      <c r="I18" s="101"/>
      <c r="J18" s="187"/>
      <c r="K18" s="125"/>
      <c r="L18" s="122"/>
      <c r="M18" s="98">
        <v>2</v>
      </c>
      <c r="N18" s="100" t="s">
        <v>21</v>
      </c>
      <c r="O18" s="101"/>
      <c r="P18" s="98"/>
      <c r="Q18" s="100"/>
      <c r="R18" s="102"/>
      <c r="S18" s="190"/>
      <c r="T18" s="103"/>
      <c r="U18" s="104" t="s">
        <v>37</v>
      </c>
      <c r="V18" s="119"/>
      <c r="W18" s="100">
        <v>4</v>
      </c>
      <c r="X18" s="101"/>
      <c r="Y18" s="101">
        <v>4</v>
      </c>
      <c r="Z18" s="102" t="s">
        <v>37</v>
      </c>
      <c r="AA18" s="190">
        <v>2</v>
      </c>
      <c r="AB18" s="103" t="s">
        <v>19</v>
      </c>
      <c r="AC18" s="84" t="s">
        <v>25</v>
      </c>
    </row>
    <row r="19" spans="1:29" s="85" customFormat="1" ht="24">
      <c r="A19" s="86" t="s">
        <v>43</v>
      </c>
      <c r="B19" s="74" t="s">
        <v>22</v>
      </c>
      <c r="C19" s="173">
        <f t="shared" si="0"/>
        <v>12</v>
      </c>
      <c r="D19" s="174">
        <f t="shared" si="1"/>
        <v>4</v>
      </c>
      <c r="E19" s="174">
        <f t="shared" si="2"/>
        <v>2</v>
      </c>
      <c r="F19" s="174">
        <f t="shared" si="3"/>
        <v>4</v>
      </c>
      <c r="G19" s="175">
        <f t="shared" si="4"/>
        <v>2</v>
      </c>
      <c r="H19" s="87"/>
      <c r="I19" s="90"/>
      <c r="J19" s="186"/>
      <c r="K19" s="115"/>
      <c r="L19" s="113"/>
      <c r="M19" s="88">
        <v>2</v>
      </c>
      <c r="N19" s="89" t="s">
        <v>21</v>
      </c>
      <c r="O19" s="90"/>
      <c r="P19" s="88"/>
      <c r="Q19" s="89"/>
      <c r="R19" s="91"/>
      <c r="S19" s="180"/>
      <c r="T19" s="92"/>
      <c r="U19" s="93">
        <v>1</v>
      </c>
      <c r="V19" s="111"/>
      <c r="W19" s="89">
        <v>2</v>
      </c>
      <c r="X19" s="90">
        <v>2</v>
      </c>
      <c r="Y19" s="90">
        <v>4</v>
      </c>
      <c r="Z19" s="94"/>
      <c r="AA19" s="192">
        <v>2</v>
      </c>
      <c r="AB19" s="92" t="s">
        <v>19</v>
      </c>
      <c r="AC19" s="95" t="s">
        <v>25</v>
      </c>
    </row>
    <row r="20" spans="1:29" ht="24">
      <c r="A20" s="29" t="s">
        <v>132</v>
      </c>
      <c r="B20" s="30" t="s">
        <v>124</v>
      </c>
      <c r="C20" s="222">
        <f>IF(SUM(D20,E20,F20,G20)&lt;&gt;0,SUM(D20,E20,F20,G20),"")</f>
      </c>
      <c r="D20" s="171">
        <f>IF(SUM(H20,M20,W20)&lt;&gt;0,SUM(H20,M20,W20),"")</f>
      </c>
      <c r="E20" s="171">
        <f aca="true" t="shared" si="5" ref="E20:F24">IF(SUM(I20,O20,X20)&lt;&gt;0,SUM(I20,O20,X20),"")</f>
      </c>
      <c r="F20" s="171">
        <f t="shared" si="5"/>
      </c>
      <c r="G20" s="223">
        <f>IF(SUM(S20,AA20)&lt;&gt;0,SUM(S20,AA20),"")</f>
      </c>
      <c r="H20" s="40"/>
      <c r="I20" s="171"/>
      <c r="J20" s="166"/>
      <c r="K20" s="109"/>
      <c r="L20" s="105"/>
      <c r="M20" s="33"/>
      <c r="N20" s="34"/>
      <c r="O20" s="35"/>
      <c r="P20" s="33"/>
      <c r="Q20" s="34"/>
      <c r="R20" s="36"/>
      <c r="S20" s="169"/>
      <c r="T20" s="37"/>
      <c r="U20" s="38"/>
      <c r="V20" s="106"/>
      <c r="W20" s="34"/>
      <c r="X20" s="35"/>
      <c r="Y20" s="35"/>
      <c r="Z20" s="36" t="s">
        <v>75</v>
      </c>
      <c r="AA20" s="169"/>
      <c r="AB20" s="37"/>
      <c r="AC20" s="41" t="s">
        <v>25</v>
      </c>
    </row>
    <row r="21" spans="1:29" ht="12">
      <c r="A21" s="204" t="s">
        <v>95</v>
      </c>
      <c r="B21" s="41" t="s">
        <v>113</v>
      </c>
      <c r="C21" s="222"/>
      <c r="D21" s="171"/>
      <c r="E21" s="171">
        <f t="shared" si="5"/>
      </c>
      <c r="F21" s="171">
        <f t="shared" si="5"/>
      </c>
      <c r="G21" s="223">
        <f>IF(SUM(S21,AA21)&lt;&gt;0,SUM(S21,AA21),"")</f>
      </c>
      <c r="H21" s="40"/>
      <c r="I21" s="171"/>
      <c r="J21" s="166"/>
      <c r="K21" s="109"/>
      <c r="L21" s="105"/>
      <c r="M21" s="33"/>
      <c r="N21" s="34"/>
      <c r="O21" s="35"/>
      <c r="P21" s="33"/>
      <c r="Q21" s="34"/>
      <c r="R21" s="36"/>
      <c r="S21" s="169"/>
      <c r="T21" s="37"/>
      <c r="U21" s="38"/>
      <c r="V21" s="106"/>
      <c r="W21" s="34" t="s">
        <v>108</v>
      </c>
      <c r="X21" s="35"/>
      <c r="Y21" s="35"/>
      <c r="Z21" s="36"/>
      <c r="AA21" s="169"/>
      <c r="AB21" s="37"/>
      <c r="AC21" s="41" t="s">
        <v>90</v>
      </c>
    </row>
    <row r="22" spans="1:29" ht="24">
      <c r="A22" s="29" t="s">
        <v>93</v>
      </c>
      <c r="B22" s="19" t="s">
        <v>122</v>
      </c>
      <c r="C22" s="173"/>
      <c r="D22" s="174"/>
      <c r="E22" s="174">
        <f t="shared" si="5"/>
      </c>
      <c r="F22" s="174">
        <f t="shared" si="5"/>
      </c>
      <c r="G22" s="175">
        <f>IF(SUM(S22,AA22)&lt;&gt;0,SUM(S22,AA22),"")</f>
      </c>
      <c r="H22" s="31"/>
      <c r="I22" s="174"/>
      <c r="J22" s="177"/>
      <c r="K22" s="124"/>
      <c r="L22" s="121"/>
      <c r="M22" s="32"/>
      <c r="N22" s="43"/>
      <c r="O22" s="44"/>
      <c r="P22" s="32"/>
      <c r="Q22" s="43"/>
      <c r="R22" s="47"/>
      <c r="S22" s="189"/>
      <c r="T22" s="48"/>
      <c r="U22" s="45"/>
      <c r="V22" s="118"/>
      <c r="W22" s="34" t="s">
        <v>108</v>
      </c>
      <c r="X22" s="44"/>
      <c r="Y22" s="44"/>
      <c r="Z22" s="47"/>
      <c r="AA22" s="189"/>
      <c r="AB22" s="48"/>
      <c r="AC22" s="19" t="s">
        <v>38</v>
      </c>
    </row>
    <row r="23" spans="1:29" ht="12">
      <c r="A23" s="29" t="s">
        <v>133</v>
      </c>
      <c r="B23" s="41" t="s">
        <v>131</v>
      </c>
      <c r="C23" s="222"/>
      <c r="D23" s="171"/>
      <c r="E23" s="171">
        <f t="shared" si="5"/>
      </c>
      <c r="F23" s="171">
        <f t="shared" si="5"/>
      </c>
      <c r="G23" s="223">
        <f>IF(SUM(S23,AA23)&lt;&gt;0,SUM(S23,AA23),"")</f>
      </c>
      <c r="H23" s="40"/>
      <c r="I23" s="171"/>
      <c r="J23" s="166"/>
      <c r="K23" s="109"/>
      <c r="L23" s="105"/>
      <c r="M23" s="33"/>
      <c r="N23" s="34"/>
      <c r="O23" s="35"/>
      <c r="P23" s="33"/>
      <c r="Q23" s="34"/>
      <c r="R23" s="36"/>
      <c r="S23" s="169"/>
      <c r="T23" s="37"/>
      <c r="U23" s="38"/>
      <c r="V23" s="106"/>
      <c r="W23" s="34" t="s">
        <v>108</v>
      </c>
      <c r="X23" s="35"/>
      <c r="Y23" s="35"/>
      <c r="Z23" s="36"/>
      <c r="AA23" s="169"/>
      <c r="AB23" s="37"/>
      <c r="AC23" s="41" t="s">
        <v>83</v>
      </c>
    </row>
    <row r="24" spans="1:29" ht="36">
      <c r="A24" s="29" t="s">
        <v>94</v>
      </c>
      <c r="B24" s="41" t="s">
        <v>131</v>
      </c>
      <c r="C24" s="222"/>
      <c r="D24" s="171"/>
      <c r="E24" s="171">
        <f t="shared" si="5"/>
      </c>
      <c r="F24" s="171">
        <f t="shared" si="5"/>
      </c>
      <c r="G24" s="223">
        <f>IF(SUM(S24,AA24)&lt;&gt;0,SUM(S24,AA24),"")</f>
      </c>
      <c r="H24" s="40"/>
      <c r="I24" s="171"/>
      <c r="J24" s="166"/>
      <c r="K24" s="109"/>
      <c r="L24" s="105"/>
      <c r="M24" s="33"/>
      <c r="N24" s="34"/>
      <c r="O24" s="35"/>
      <c r="P24" s="33"/>
      <c r="Q24" s="34"/>
      <c r="R24" s="36"/>
      <c r="S24" s="169"/>
      <c r="T24" s="37"/>
      <c r="U24" s="38"/>
      <c r="V24" s="106"/>
      <c r="W24" s="34" t="s">
        <v>108</v>
      </c>
      <c r="X24" s="35"/>
      <c r="Y24" s="35"/>
      <c r="Z24" s="36"/>
      <c r="AA24" s="169"/>
      <c r="AB24" s="37"/>
      <c r="AC24" s="41" t="s">
        <v>25</v>
      </c>
    </row>
    <row r="25" spans="1:29" ht="45.75" customHeight="1" thickBot="1">
      <c r="A25" s="54" t="s">
        <v>134</v>
      </c>
      <c r="B25" s="205" t="s">
        <v>122</v>
      </c>
      <c r="C25" s="206"/>
      <c r="D25" s="207"/>
      <c r="E25" s="207">
        <f t="shared" si="2"/>
      </c>
      <c r="F25" s="207">
        <f t="shared" si="3"/>
      </c>
      <c r="G25" s="208">
        <f t="shared" si="4"/>
      </c>
      <c r="H25" s="209"/>
      <c r="I25" s="207"/>
      <c r="J25" s="210"/>
      <c r="K25" s="211"/>
      <c r="L25" s="212"/>
      <c r="M25" s="213"/>
      <c r="N25" s="214"/>
      <c r="O25" s="215"/>
      <c r="P25" s="213"/>
      <c r="Q25" s="214"/>
      <c r="R25" s="216"/>
      <c r="S25" s="217"/>
      <c r="T25" s="218"/>
      <c r="U25" s="219"/>
      <c r="V25" s="220"/>
      <c r="W25" s="61" t="s">
        <v>108</v>
      </c>
      <c r="X25" s="215"/>
      <c r="Y25" s="215"/>
      <c r="Z25" s="216"/>
      <c r="AA25" s="217"/>
      <c r="AB25" s="218"/>
      <c r="AC25" s="221" t="s">
        <v>25</v>
      </c>
    </row>
    <row r="26" spans="1:29" ht="12.75">
      <c r="A26" s="66"/>
      <c r="B26" s="67"/>
      <c r="C26" s="68"/>
      <c r="D26" s="68"/>
      <c r="E26" s="68"/>
      <c r="F26" s="68"/>
      <c r="G26" s="68"/>
      <c r="H26" s="67"/>
      <c r="I26" s="69"/>
      <c r="J26" s="69"/>
      <c r="K26" s="70"/>
      <c r="L26" s="70"/>
      <c r="M26" s="67"/>
      <c r="N26" s="67"/>
      <c r="O26" s="67"/>
      <c r="P26" s="67"/>
      <c r="Q26" s="67"/>
      <c r="R26" s="71"/>
      <c r="S26" s="71"/>
      <c r="T26" s="71"/>
      <c r="U26" s="70"/>
      <c r="V26" s="70"/>
      <c r="W26" s="67"/>
      <c r="X26" s="67"/>
      <c r="Y26" s="67"/>
      <c r="Z26" s="71"/>
      <c r="AA26" s="71"/>
      <c r="AB26" s="71"/>
      <c r="AC26" s="67"/>
    </row>
    <row r="27" spans="1:28" ht="12.75">
      <c r="A27" s="5" t="s">
        <v>23</v>
      </c>
      <c r="E27" s="4" t="s">
        <v>71</v>
      </c>
      <c r="F27" s="3"/>
      <c r="G27" s="3"/>
      <c r="T27" s="127" t="s">
        <v>72</v>
      </c>
      <c r="AB27" s="128" t="s">
        <v>73</v>
      </c>
    </row>
    <row r="32" spans="2:29" ht="12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2:29" ht="12.75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2:29" ht="12.7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2:39" ht="12.7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</row>
    <row r="36" spans="2:39" ht="12.75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</row>
    <row r="37" spans="2:39" ht="12.75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</row>
    <row r="38" spans="2:39" ht="12.7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</row>
    <row r="39" spans="2:39" ht="12.7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</row>
    <row r="40" spans="2:39" ht="12.75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</row>
    <row r="41" spans="30:39" ht="12.75"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</row>
    <row r="42" spans="30:39" ht="12.75"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</row>
    <row r="43" spans="30:39" ht="12.75"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</row>
  </sheetData>
  <sheetProtection/>
  <mergeCells count="12">
    <mergeCell ref="H7:J7"/>
    <mergeCell ref="K7:T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C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zoomScalePageLayoutView="0" workbookViewId="0" topLeftCell="A1">
      <selection activeCell="A7" sqref="A1:IV16384"/>
    </sheetView>
  </sheetViews>
  <sheetFormatPr defaultColWidth="9.140625" defaultRowHeight="12.75"/>
  <cols>
    <col min="1" max="1" width="35.7109375" style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28515625" style="1" customWidth="1"/>
    <col min="18" max="19" width="4.71093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19" t="s">
        <v>5</v>
      </c>
      <c r="B4" s="319"/>
      <c r="C4" s="3"/>
      <c r="D4" s="320" t="s">
        <v>33</v>
      </c>
      <c r="E4" s="321"/>
      <c r="F4" s="6"/>
      <c r="G4" s="6"/>
      <c r="H4" s="2" t="s">
        <v>24</v>
      </c>
      <c r="I4" s="7"/>
      <c r="J4" s="7"/>
      <c r="Z4" s="319" t="s">
        <v>82</v>
      </c>
      <c r="AA4" s="319"/>
      <c r="AB4" s="319"/>
      <c r="AC4" s="319"/>
    </row>
    <row r="5" spans="3:8" ht="12">
      <c r="C5" s="3"/>
      <c r="D5" s="3"/>
      <c r="H5" s="2"/>
    </row>
    <row r="6" spans="8:29" ht="12" customHeight="1" thickBot="1">
      <c r="H6" s="1" t="s">
        <v>44</v>
      </c>
      <c r="M6" s="322" t="s">
        <v>74</v>
      </c>
      <c r="N6" s="322"/>
      <c r="O6" s="322"/>
      <c r="P6" s="322"/>
      <c r="Q6" s="322"/>
      <c r="R6" s="322"/>
      <c r="S6" s="322"/>
      <c r="T6" s="322"/>
      <c r="U6" s="322"/>
      <c r="V6" s="322"/>
      <c r="W6" s="322"/>
      <c r="Z6" s="322" t="s">
        <v>112</v>
      </c>
      <c r="AA6" s="322"/>
      <c r="AB6" s="322"/>
      <c r="AC6" s="322"/>
    </row>
    <row r="7" spans="1:29" ht="37.5" customHeight="1" thickBot="1">
      <c r="A7" s="317" t="s">
        <v>6</v>
      </c>
      <c r="B7" s="323" t="s">
        <v>7</v>
      </c>
      <c r="C7" s="314" t="s">
        <v>8</v>
      </c>
      <c r="D7" s="315"/>
      <c r="E7" s="315"/>
      <c r="F7" s="315"/>
      <c r="G7" s="316"/>
      <c r="H7" s="314" t="s">
        <v>87</v>
      </c>
      <c r="I7" s="315"/>
      <c r="J7" s="316"/>
      <c r="K7" s="314" t="s">
        <v>9</v>
      </c>
      <c r="L7" s="315"/>
      <c r="M7" s="315"/>
      <c r="N7" s="315"/>
      <c r="O7" s="315"/>
      <c r="P7" s="315"/>
      <c r="Q7" s="315"/>
      <c r="R7" s="315"/>
      <c r="S7" s="315"/>
      <c r="T7" s="316"/>
      <c r="U7" s="314" t="s">
        <v>10</v>
      </c>
      <c r="V7" s="315"/>
      <c r="W7" s="315"/>
      <c r="X7" s="315"/>
      <c r="Y7" s="315"/>
      <c r="Z7" s="315"/>
      <c r="AA7" s="315"/>
      <c r="AB7" s="316"/>
      <c r="AC7" s="317" t="s">
        <v>11</v>
      </c>
    </row>
    <row r="8" spans="1:30" ht="84" customHeight="1" thickBot="1">
      <c r="A8" s="318"/>
      <c r="B8" s="324"/>
      <c r="C8" s="8" t="s">
        <v>12</v>
      </c>
      <c r="D8" s="9" t="s">
        <v>13</v>
      </c>
      <c r="E8" s="9" t="s">
        <v>14</v>
      </c>
      <c r="F8" s="15" t="s">
        <v>15</v>
      </c>
      <c r="G8" s="172" t="s">
        <v>88</v>
      </c>
      <c r="H8" s="11"/>
      <c r="I8" s="15" t="s">
        <v>15</v>
      </c>
      <c r="J8" s="9" t="s">
        <v>14</v>
      </c>
      <c r="K8" s="108" t="s">
        <v>65</v>
      </c>
      <c r="L8" s="15" t="s">
        <v>66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72" t="s">
        <v>88</v>
      </c>
      <c r="T8" s="10" t="s">
        <v>17</v>
      </c>
      <c r="U8" s="108" t="s">
        <v>65</v>
      </c>
      <c r="V8" s="15" t="s">
        <v>66</v>
      </c>
      <c r="W8" s="15" t="s">
        <v>13</v>
      </c>
      <c r="X8" s="9" t="s">
        <v>14</v>
      </c>
      <c r="Y8" s="9" t="s">
        <v>15</v>
      </c>
      <c r="Z8" s="9" t="s">
        <v>16</v>
      </c>
      <c r="AA8" s="172" t="s">
        <v>88</v>
      </c>
      <c r="AB8" s="10" t="s">
        <v>17</v>
      </c>
      <c r="AC8" s="318"/>
      <c r="AD8" s="16"/>
    </row>
    <row r="9" spans="1:29" ht="26.25" customHeight="1">
      <c r="A9" s="129" t="s">
        <v>76</v>
      </c>
      <c r="B9" s="74" t="s">
        <v>28</v>
      </c>
      <c r="C9" s="173">
        <f>IF(SUM(D9,E9,F9,G9)&lt;&gt;0,SUM(D9,E9,F9,G9),"")</f>
        <v>4</v>
      </c>
      <c r="D9" s="174">
        <f>IF(SUM(H9,M9,W9)&lt;&gt;0,SUM(H9,M9,W9),"")</f>
      </c>
      <c r="E9" s="174">
        <f>IF(SUM(I9,O9,X9)&lt;&gt;0,SUM(I9,O9,X9),"")</f>
        <v>2</v>
      </c>
      <c r="F9" s="174">
        <f>IF(SUM(J9,P9,Y9)&lt;&gt;0,SUM(J9,P9,Y9),"")</f>
        <v>2</v>
      </c>
      <c r="G9" s="175">
        <f>IF(SUM(S9,AA9)&lt;&gt;0,SUM(S9,AA9),"")</f>
      </c>
      <c r="H9" s="40"/>
      <c r="I9" s="171"/>
      <c r="J9" s="194"/>
      <c r="K9" s="131"/>
      <c r="L9" s="132">
        <v>1</v>
      </c>
      <c r="M9" s="133"/>
      <c r="N9" s="49"/>
      <c r="O9" s="50">
        <v>2</v>
      </c>
      <c r="P9" s="133">
        <v>2</v>
      </c>
      <c r="Q9" s="49"/>
      <c r="R9" s="51" t="s">
        <v>20</v>
      </c>
      <c r="S9" s="181"/>
      <c r="T9" s="52"/>
      <c r="U9" s="53"/>
      <c r="V9" s="134"/>
      <c r="W9" s="49"/>
      <c r="X9" s="50"/>
      <c r="Y9" s="50"/>
      <c r="Z9" s="51"/>
      <c r="AA9" s="181"/>
      <c r="AB9" s="52"/>
      <c r="AC9" s="41" t="s">
        <v>25</v>
      </c>
    </row>
    <row r="10" spans="1:29" ht="24">
      <c r="A10" s="29" t="s">
        <v>77</v>
      </c>
      <c r="B10" s="46" t="s">
        <v>27</v>
      </c>
      <c r="C10" s="173">
        <f aca="true" t="shared" si="0" ref="C10:C18">IF(SUM(D10,E10,F10,G10)&lt;&gt;0,SUM(D10,E10,F10,G10),"")</f>
        <v>6</v>
      </c>
      <c r="D10" s="174">
        <f aca="true" t="shared" si="1" ref="D10:D18">IF(SUM(H10,M10,W10)&lt;&gt;0,SUM(H10,M10,W10),"")</f>
        <v>4</v>
      </c>
      <c r="E10" s="174">
        <f aca="true" t="shared" si="2" ref="E10:E18">IF(SUM(I10,O10,X10)&lt;&gt;0,SUM(I10,O10,X10),"")</f>
        <v>2</v>
      </c>
      <c r="F10" s="174">
        <f aca="true" t="shared" si="3" ref="F10:F18">IF(SUM(J10,P10,Y10)&lt;&gt;0,SUM(J10,P10,Y10),"")</f>
      </c>
      <c r="G10" s="175">
        <f aca="true" t="shared" si="4" ref="G10:G18">IF(SUM(S10,AA10)&lt;&gt;0,SUM(S10,AA10),"")</f>
      </c>
      <c r="H10" s="40"/>
      <c r="I10" s="171"/>
      <c r="J10" s="130"/>
      <c r="K10" s="131"/>
      <c r="L10" s="132"/>
      <c r="M10" s="133">
        <v>2</v>
      </c>
      <c r="N10" s="49" t="s">
        <v>21</v>
      </c>
      <c r="O10" s="50"/>
      <c r="P10" s="133"/>
      <c r="Q10" s="49"/>
      <c r="R10" s="51"/>
      <c r="S10" s="181"/>
      <c r="T10" s="52"/>
      <c r="U10" s="53"/>
      <c r="V10" s="134"/>
      <c r="W10" s="49">
        <v>2</v>
      </c>
      <c r="X10" s="50">
        <v>2</v>
      </c>
      <c r="Y10" s="50"/>
      <c r="Z10" s="51" t="s">
        <v>20</v>
      </c>
      <c r="AA10" s="181"/>
      <c r="AB10" s="52"/>
      <c r="AC10" s="41" t="s">
        <v>25</v>
      </c>
    </row>
    <row r="11" spans="1:29" ht="24">
      <c r="A11" s="29" t="s">
        <v>45</v>
      </c>
      <c r="B11" s="46" t="s">
        <v>22</v>
      </c>
      <c r="C11" s="173">
        <f t="shared" si="0"/>
        <v>12</v>
      </c>
      <c r="D11" s="174">
        <f t="shared" si="1"/>
        <v>4</v>
      </c>
      <c r="E11" s="174">
        <f t="shared" si="2"/>
        <v>2</v>
      </c>
      <c r="F11" s="174">
        <f t="shared" si="3"/>
        <v>4</v>
      </c>
      <c r="G11" s="175">
        <f t="shared" si="4"/>
        <v>2</v>
      </c>
      <c r="H11" s="31"/>
      <c r="I11" s="174"/>
      <c r="J11" s="177"/>
      <c r="K11" s="109"/>
      <c r="L11" s="105"/>
      <c r="M11" s="33">
        <v>2</v>
      </c>
      <c r="N11" s="34" t="s">
        <v>21</v>
      </c>
      <c r="O11" s="35"/>
      <c r="P11" s="33"/>
      <c r="Q11" s="34"/>
      <c r="R11" s="36"/>
      <c r="S11" s="169"/>
      <c r="T11" s="37"/>
      <c r="U11" s="38"/>
      <c r="V11" s="106">
        <v>1</v>
      </c>
      <c r="W11" s="34">
        <v>2</v>
      </c>
      <c r="X11" s="35">
        <v>2</v>
      </c>
      <c r="Y11" s="35">
        <v>4</v>
      </c>
      <c r="Z11" s="36"/>
      <c r="AA11" s="169">
        <v>2</v>
      </c>
      <c r="AB11" s="37" t="s">
        <v>19</v>
      </c>
      <c r="AC11" s="19" t="s">
        <v>25</v>
      </c>
    </row>
    <row r="12" spans="1:29" ht="12">
      <c r="A12" s="29" t="s">
        <v>46</v>
      </c>
      <c r="B12" s="30" t="s">
        <v>30</v>
      </c>
      <c r="C12" s="173">
        <f t="shared" si="0"/>
        <v>12</v>
      </c>
      <c r="D12" s="174">
        <f t="shared" si="1"/>
        <v>4</v>
      </c>
      <c r="E12" s="174">
        <f t="shared" si="2"/>
      </c>
      <c r="F12" s="174">
        <f t="shared" si="3"/>
        <v>6</v>
      </c>
      <c r="G12" s="175">
        <f t="shared" si="4"/>
        <v>2</v>
      </c>
      <c r="H12" s="31"/>
      <c r="I12" s="174"/>
      <c r="J12" s="177"/>
      <c r="K12" s="109" t="s">
        <v>37</v>
      </c>
      <c r="L12" s="105"/>
      <c r="M12" s="33">
        <v>4</v>
      </c>
      <c r="N12" s="34"/>
      <c r="O12" s="35"/>
      <c r="P12" s="33">
        <v>6</v>
      </c>
      <c r="Q12" s="34"/>
      <c r="R12" s="36" t="s">
        <v>37</v>
      </c>
      <c r="S12" s="169">
        <v>2</v>
      </c>
      <c r="T12" s="37" t="s">
        <v>19</v>
      </c>
      <c r="U12" s="38"/>
      <c r="V12" s="106"/>
      <c r="W12" s="34"/>
      <c r="X12" s="35"/>
      <c r="Y12" s="35"/>
      <c r="Z12" s="36"/>
      <c r="AA12" s="169"/>
      <c r="AB12" s="37"/>
      <c r="AC12" s="19" t="s">
        <v>25</v>
      </c>
    </row>
    <row r="13" spans="1:29" ht="12">
      <c r="A13" s="29" t="s">
        <v>39</v>
      </c>
      <c r="B13" s="46" t="s">
        <v>40</v>
      </c>
      <c r="C13" s="173">
        <f t="shared" si="0"/>
        <v>10</v>
      </c>
      <c r="D13" s="174">
        <f t="shared" si="1"/>
        <v>2</v>
      </c>
      <c r="E13" s="174">
        <f t="shared" si="2"/>
        <v>2</v>
      </c>
      <c r="F13" s="174">
        <f t="shared" si="3"/>
        <v>4</v>
      </c>
      <c r="G13" s="175">
        <f t="shared" si="4"/>
        <v>2</v>
      </c>
      <c r="H13" s="31"/>
      <c r="I13" s="174"/>
      <c r="J13" s="177"/>
      <c r="K13" s="109" t="s">
        <v>47</v>
      </c>
      <c r="L13" s="105"/>
      <c r="M13" s="33">
        <v>2</v>
      </c>
      <c r="N13" s="34"/>
      <c r="O13" s="35">
        <v>2</v>
      </c>
      <c r="P13" s="33">
        <v>4</v>
      </c>
      <c r="Q13" s="34"/>
      <c r="R13" s="36" t="s">
        <v>47</v>
      </c>
      <c r="S13" s="169">
        <v>2</v>
      </c>
      <c r="T13" s="37" t="s">
        <v>19</v>
      </c>
      <c r="U13" s="38"/>
      <c r="V13" s="106"/>
      <c r="W13" s="34"/>
      <c r="X13" s="35"/>
      <c r="Y13" s="35"/>
      <c r="Z13" s="36"/>
      <c r="AA13" s="169"/>
      <c r="AB13" s="37"/>
      <c r="AC13" s="19" t="s">
        <v>38</v>
      </c>
    </row>
    <row r="14" spans="1:29" ht="12">
      <c r="A14" s="29" t="s">
        <v>48</v>
      </c>
      <c r="B14" s="46" t="s">
        <v>26</v>
      </c>
      <c r="C14" s="173">
        <f t="shared" si="0"/>
        <v>16</v>
      </c>
      <c r="D14" s="174">
        <f t="shared" si="1"/>
        <v>4</v>
      </c>
      <c r="E14" s="174">
        <f t="shared" si="2"/>
        <v>2</v>
      </c>
      <c r="F14" s="174">
        <f t="shared" si="3"/>
        <v>8</v>
      </c>
      <c r="G14" s="175">
        <f t="shared" si="4"/>
        <v>2</v>
      </c>
      <c r="H14" s="31"/>
      <c r="I14" s="44"/>
      <c r="J14" s="165"/>
      <c r="K14" s="109"/>
      <c r="L14" s="105"/>
      <c r="M14" s="33">
        <v>2</v>
      </c>
      <c r="N14" s="34"/>
      <c r="O14" s="35"/>
      <c r="P14" s="33">
        <v>4</v>
      </c>
      <c r="Q14" s="34"/>
      <c r="R14" s="36" t="s">
        <v>20</v>
      </c>
      <c r="S14" s="169"/>
      <c r="T14" s="37"/>
      <c r="U14" s="38" t="s">
        <v>47</v>
      </c>
      <c r="V14" s="106"/>
      <c r="W14" s="34">
        <v>2</v>
      </c>
      <c r="X14" s="35">
        <v>2</v>
      </c>
      <c r="Y14" s="35">
        <v>4</v>
      </c>
      <c r="Z14" s="39" t="s">
        <v>47</v>
      </c>
      <c r="AA14" s="167">
        <v>2</v>
      </c>
      <c r="AB14" s="37" t="s">
        <v>19</v>
      </c>
      <c r="AC14" s="19" t="s">
        <v>25</v>
      </c>
    </row>
    <row r="15" spans="1:29" ht="24">
      <c r="A15" s="29" t="s">
        <v>49</v>
      </c>
      <c r="B15" s="46" t="s">
        <v>22</v>
      </c>
      <c r="C15" s="173">
        <f t="shared" si="0"/>
        <v>12</v>
      </c>
      <c r="D15" s="174">
        <f t="shared" si="1"/>
        <v>4</v>
      </c>
      <c r="E15" s="174">
        <f t="shared" si="2"/>
        <v>2</v>
      </c>
      <c r="F15" s="174">
        <f t="shared" si="3"/>
        <v>4</v>
      </c>
      <c r="G15" s="175">
        <f t="shared" si="4"/>
        <v>2</v>
      </c>
      <c r="H15" s="31"/>
      <c r="I15" s="44"/>
      <c r="J15" s="165"/>
      <c r="K15" s="109"/>
      <c r="L15" s="105"/>
      <c r="M15" s="33">
        <v>2</v>
      </c>
      <c r="N15" s="34" t="s">
        <v>21</v>
      </c>
      <c r="O15" s="35"/>
      <c r="P15" s="33"/>
      <c r="Q15" s="34"/>
      <c r="R15" s="36"/>
      <c r="S15" s="169"/>
      <c r="T15" s="37"/>
      <c r="U15" s="38" t="s">
        <v>37</v>
      </c>
      <c r="V15" s="106"/>
      <c r="W15" s="34">
        <v>2</v>
      </c>
      <c r="X15" s="35">
        <v>2</v>
      </c>
      <c r="Y15" s="35">
        <v>4</v>
      </c>
      <c r="Z15" s="39" t="s">
        <v>37</v>
      </c>
      <c r="AA15" s="167">
        <v>2</v>
      </c>
      <c r="AB15" s="37" t="s">
        <v>19</v>
      </c>
      <c r="AC15" s="19" t="s">
        <v>25</v>
      </c>
    </row>
    <row r="16" spans="1:29" ht="23.25" customHeight="1">
      <c r="A16" s="29" t="s">
        <v>50</v>
      </c>
      <c r="B16" s="46" t="s">
        <v>22</v>
      </c>
      <c r="C16" s="173">
        <f t="shared" si="0"/>
        <v>10</v>
      </c>
      <c r="D16" s="174">
        <f t="shared" si="1"/>
        <v>2</v>
      </c>
      <c r="E16" s="174">
        <f t="shared" si="2"/>
      </c>
      <c r="F16" s="174">
        <f t="shared" si="3"/>
        <v>6</v>
      </c>
      <c r="G16" s="175">
        <f t="shared" si="4"/>
        <v>2</v>
      </c>
      <c r="H16" s="31"/>
      <c r="I16" s="44"/>
      <c r="J16" s="165"/>
      <c r="K16" s="109">
        <v>1</v>
      </c>
      <c r="L16" s="105"/>
      <c r="M16" s="33">
        <v>2</v>
      </c>
      <c r="N16" s="34"/>
      <c r="O16" s="35"/>
      <c r="P16" s="33">
        <v>6</v>
      </c>
      <c r="Q16" s="34"/>
      <c r="R16" s="36"/>
      <c r="S16" s="169">
        <v>2</v>
      </c>
      <c r="T16" s="37" t="s">
        <v>19</v>
      </c>
      <c r="U16" s="38"/>
      <c r="V16" s="106"/>
      <c r="W16" s="34"/>
      <c r="X16" s="35"/>
      <c r="Y16" s="35"/>
      <c r="Z16" s="39"/>
      <c r="AA16" s="167"/>
      <c r="AB16" s="37"/>
      <c r="AC16" s="19" t="s">
        <v>25</v>
      </c>
    </row>
    <row r="17" spans="1:29" s="85" customFormat="1" ht="12">
      <c r="A17" s="86" t="s">
        <v>54</v>
      </c>
      <c r="B17" s="46" t="s">
        <v>22</v>
      </c>
      <c r="C17" s="173">
        <f t="shared" si="0"/>
        <v>8</v>
      </c>
      <c r="D17" s="174">
        <f t="shared" si="1"/>
        <v>4</v>
      </c>
      <c r="E17" s="174">
        <f t="shared" si="2"/>
        <v>2</v>
      </c>
      <c r="F17" s="174">
        <f t="shared" si="3"/>
        <v>2</v>
      </c>
      <c r="G17" s="175">
        <f t="shared" si="4"/>
      </c>
      <c r="H17" s="87"/>
      <c r="I17" s="90"/>
      <c r="J17" s="186"/>
      <c r="K17" s="115"/>
      <c r="L17" s="113"/>
      <c r="M17" s="88">
        <v>2</v>
      </c>
      <c r="N17" s="89" t="s">
        <v>21</v>
      </c>
      <c r="O17" s="90"/>
      <c r="P17" s="88"/>
      <c r="Q17" s="89"/>
      <c r="R17" s="91"/>
      <c r="S17" s="180"/>
      <c r="T17" s="92"/>
      <c r="U17" s="93">
        <v>1</v>
      </c>
      <c r="V17" s="111"/>
      <c r="W17" s="89">
        <v>2</v>
      </c>
      <c r="X17" s="90">
        <v>2</v>
      </c>
      <c r="Y17" s="90">
        <v>2</v>
      </c>
      <c r="Z17" s="94" t="s">
        <v>20</v>
      </c>
      <c r="AA17" s="192"/>
      <c r="AB17" s="92"/>
      <c r="AC17" s="95" t="s">
        <v>83</v>
      </c>
    </row>
    <row r="18" spans="1:29" ht="36.75" customHeight="1">
      <c r="A18" s="29" t="s">
        <v>51</v>
      </c>
      <c r="B18" s="30" t="s">
        <v>18</v>
      </c>
      <c r="C18" s="173">
        <f t="shared" si="0"/>
        <v>10</v>
      </c>
      <c r="D18" s="174">
        <f t="shared" si="1"/>
        <v>2</v>
      </c>
      <c r="E18" s="174">
        <f t="shared" si="2"/>
        <v>2</v>
      </c>
      <c r="F18" s="174">
        <f t="shared" si="3"/>
        <v>4</v>
      </c>
      <c r="G18" s="175">
        <f t="shared" si="4"/>
        <v>2</v>
      </c>
      <c r="H18" s="31"/>
      <c r="I18" s="44"/>
      <c r="J18" s="165"/>
      <c r="K18" s="109"/>
      <c r="L18" s="105">
        <v>1</v>
      </c>
      <c r="M18" s="33">
        <v>2</v>
      </c>
      <c r="N18" s="34"/>
      <c r="O18" s="35">
        <v>2</v>
      </c>
      <c r="P18" s="33">
        <v>4</v>
      </c>
      <c r="Q18" s="34"/>
      <c r="R18" s="36"/>
      <c r="S18" s="169">
        <v>2</v>
      </c>
      <c r="T18" s="37" t="s">
        <v>19</v>
      </c>
      <c r="U18" s="38"/>
      <c r="V18" s="106"/>
      <c r="W18" s="34"/>
      <c r="X18" s="35"/>
      <c r="Y18" s="35"/>
      <c r="Z18" s="39"/>
      <c r="AA18" s="167"/>
      <c r="AB18" s="37"/>
      <c r="AC18" s="19" t="s">
        <v>25</v>
      </c>
    </row>
    <row r="19" spans="1:29" ht="12.75">
      <c r="A19" s="29" t="s">
        <v>52</v>
      </c>
      <c r="B19" s="30" t="s">
        <v>31</v>
      </c>
      <c r="C19" s="224"/>
      <c r="D19" s="225"/>
      <c r="E19" s="225"/>
      <c r="F19" s="225"/>
      <c r="G19" s="226"/>
      <c r="H19" s="40"/>
      <c r="I19" s="171"/>
      <c r="J19" s="166"/>
      <c r="K19" s="109"/>
      <c r="L19" s="105"/>
      <c r="M19" s="33"/>
      <c r="N19" s="34"/>
      <c r="O19" s="35"/>
      <c r="P19" s="33"/>
      <c r="Q19" s="34"/>
      <c r="R19" s="36"/>
      <c r="S19" s="169"/>
      <c r="T19" s="37"/>
      <c r="U19" s="38"/>
      <c r="V19" s="106"/>
      <c r="W19" s="34"/>
      <c r="X19" s="35"/>
      <c r="Y19" s="35"/>
      <c r="Z19" s="36" t="s">
        <v>75</v>
      </c>
      <c r="AA19" s="169"/>
      <c r="AB19" s="37"/>
      <c r="AC19" s="41" t="s">
        <v>25</v>
      </c>
    </row>
    <row r="20" spans="1:29" ht="12.75">
      <c r="A20" s="203" t="s">
        <v>95</v>
      </c>
      <c r="B20" s="41" t="s">
        <v>122</v>
      </c>
      <c r="C20" s="224"/>
      <c r="D20" s="225"/>
      <c r="E20" s="225"/>
      <c r="F20" s="225"/>
      <c r="G20" s="226"/>
      <c r="H20" s="40"/>
      <c r="I20" s="171"/>
      <c r="J20" s="166"/>
      <c r="K20" s="109"/>
      <c r="L20" s="105"/>
      <c r="M20" s="33"/>
      <c r="N20" s="34"/>
      <c r="O20" s="35"/>
      <c r="P20" s="33"/>
      <c r="Q20" s="34"/>
      <c r="R20" s="36"/>
      <c r="S20" s="169"/>
      <c r="T20" s="37"/>
      <c r="U20" s="38"/>
      <c r="V20" s="106"/>
      <c r="W20" s="34" t="s">
        <v>108</v>
      </c>
      <c r="X20" s="35"/>
      <c r="Y20" s="35"/>
      <c r="Z20" s="36"/>
      <c r="AA20" s="169"/>
      <c r="AB20" s="37"/>
      <c r="AC20" s="41" t="s">
        <v>90</v>
      </c>
    </row>
    <row r="21" spans="1:29" ht="12.75">
      <c r="A21" s="29" t="s">
        <v>96</v>
      </c>
      <c r="B21" s="41" t="s">
        <v>122</v>
      </c>
      <c r="C21" s="224"/>
      <c r="D21" s="225"/>
      <c r="E21" s="225"/>
      <c r="F21" s="225"/>
      <c r="G21" s="226"/>
      <c r="H21" s="40"/>
      <c r="I21" s="171"/>
      <c r="J21" s="166"/>
      <c r="K21" s="109"/>
      <c r="L21" s="105"/>
      <c r="M21" s="33"/>
      <c r="N21" s="34"/>
      <c r="O21" s="35"/>
      <c r="P21" s="33"/>
      <c r="Q21" s="34"/>
      <c r="R21" s="36"/>
      <c r="S21" s="169"/>
      <c r="T21" s="37"/>
      <c r="U21" s="38"/>
      <c r="V21" s="106"/>
      <c r="W21" s="34" t="s">
        <v>108</v>
      </c>
      <c r="X21" s="35"/>
      <c r="Y21" s="35"/>
      <c r="Z21" s="36"/>
      <c r="AA21" s="169"/>
      <c r="AB21" s="37"/>
      <c r="AC21" s="41" t="s">
        <v>62</v>
      </c>
    </row>
    <row r="22" spans="1:29" ht="12.75">
      <c r="A22" s="29" t="s">
        <v>97</v>
      </c>
      <c r="B22" s="41" t="s">
        <v>123</v>
      </c>
      <c r="C22" s="224"/>
      <c r="D22" s="225"/>
      <c r="E22" s="225"/>
      <c r="F22" s="225"/>
      <c r="G22" s="226"/>
      <c r="H22" s="40"/>
      <c r="I22" s="171"/>
      <c r="J22" s="166"/>
      <c r="K22" s="109"/>
      <c r="L22" s="105"/>
      <c r="M22" s="33"/>
      <c r="N22" s="34"/>
      <c r="O22" s="35"/>
      <c r="P22" s="33"/>
      <c r="Q22" s="34"/>
      <c r="R22" s="36"/>
      <c r="S22" s="169"/>
      <c r="T22" s="37"/>
      <c r="U22" s="38"/>
      <c r="V22" s="106"/>
      <c r="W22" s="34" t="s">
        <v>108</v>
      </c>
      <c r="X22" s="35"/>
      <c r="Y22" s="35"/>
      <c r="Z22" s="36"/>
      <c r="AA22" s="169"/>
      <c r="AB22" s="37"/>
      <c r="AC22" s="41" t="s">
        <v>25</v>
      </c>
    </row>
    <row r="23" spans="1:29" ht="36">
      <c r="A23" s="29" t="s">
        <v>98</v>
      </c>
      <c r="B23" s="41" t="s">
        <v>123</v>
      </c>
      <c r="C23" s="224"/>
      <c r="D23" s="225"/>
      <c r="E23" s="225"/>
      <c r="F23" s="225"/>
      <c r="G23" s="226"/>
      <c r="H23" s="40"/>
      <c r="I23" s="171"/>
      <c r="J23" s="166"/>
      <c r="K23" s="109"/>
      <c r="L23" s="105"/>
      <c r="M23" s="33"/>
      <c r="N23" s="34"/>
      <c r="O23" s="35"/>
      <c r="P23" s="33"/>
      <c r="Q23" s="34"/>
      <c r="R23" s="36"/>
      <c r="S23" s="169"/>
      <c r="T23" s="37"/>
      <c r="U23" s="38"/>
      <c r="V23" s="106"/>
      <c r="W23" s="34" t="s">
        <v>108</v>
      </c>
      <c r="X23" s="35"/>
      <c r="Y23" s="35"/>
      <c r="Z23" s="36"/>
      <c r="AA23" s="169"/>
      <c r="AB23" s="37"/>
      <c r="AC23" s="41" t="s">
        <v>25</v>
      </c>
    </row>
    <row r="24" spans="1:29" ht="36">
      <c r="A24" s="29" t="s">
        <v>99</v>
      </c>
      <c r="B24" s="41" t="s">
        <v>115</v>
      </c>
      <c r="C24" s="224"/>
      <c r="D24" s="225"/>
      <c r="E24" s="225"/>
      <c r="F24" s="225"/>
      <c r="G24" s="226"/>
      <c r="H24" s="40"/>
      <c r="I24" s="171"/>
      <c r="J24" s="166"/>
      <c r="K24" s="109"/>
      <c r="L24" s="105"/>
      <c r="M24" s="33"/>
      <c r="N24" s="34"/>
      <c r="O24" s="35"/>
      <c r="P24" s="33"/>
      <c r="Q24" s="34"/>
      <c r="R24" s="36"/>
      <c r="S24" s="169"/>
      <c r="T24" s="37"/>
      <c r="U24" s="38"/>
      <c r="V24" s="106"/>
      <c r="W24" s="34" t="s">
        <v>108</v>
      </c>
      <c r="X24" s="35"/>
      <c r="Y24" s="35"/>
      <c r="Z24" s="36"/>
      <c r="AA24" s="169"/>
      <c r="AB24" s="37"/>
      <c r="AC24" s="41" t="s">
        <v>25</v>
      </c>
    </row>
    <row r="25" spans="1:29" ht="24.75" thickBot="1">
      <c r="A25" s="227" t="s">
        <v>100</v>
      </c>
      <c r="B25" s="65" t="s">
        <v>124</v>
      </c>
      <c r="C25" s="56"/>
      <c r="D25" s="57"/>
      <c r="E25" s="57"/>
      <c r="F25" s="57"/>
      <c r="G25" s="176"/>
      <c r="H25" s="58"/>
      <c r="I25" s="184"/>
      <c r="J25" s="179"/>
      <c r="K25" s="116"/>
      <c r="L25" s="114"/>
      <c r="M25" s="59"/>
      <c r="N25" s="60"/>
      <c r="O25" s="61"/>
      <c r="P25" s="59"/>
      <c r="Q25" s="60"/>
      <c r="R25" s="62"/>
      <c r="S25" s="182"/>
      <c r="T25" s="63"/>
      <c r="U25" s="64"/>
      <c r="V25" s="112"/>
      <c r="W25" s="60" t="s">
        <v>108</v>
      </c>
      <c r="X25" s="61"/>
      <c r="Y25" s="61"/>
      <c r="Z25" s="62"/>
      <c r="AA25" s="182"/>
      <c r="AB25" s="63"/>
      <c r="AC25" s="65" t="s">
        <v>25</v>
      </c>
    </row>
    <row r="26" spans="1:29" ht="12.75">
      <c r="A26" s="66"/>
      <c r="B26" s="67"/>
      <c r="C26" s="68"/>
      <c r="D26" s="68"/>
      <c r="E26" s="68"/>
      <c r="F26" s="68"/>
      <c r="G26" s="68"/>
      <c r="H26" s="67"/>
      <c r="I26" s="69"/>
      <c r="J26" s="69"/>
      <c r="K26" s="70"/>
      <c r="L26" s="70"/>
      <c r="M26" s="67"/>
      <c r="N26" s="67"/>
      <c r="O26" s="67"/>
      <c r="P26" s="67"/>
      <c r="Q26" s="67"/>
      <c r="R26" s="71"/>
      <c r="S26" s="71"/>
      <c r="T26" s="71"/>
      <c r="U26" s="70"/>
      <c r="V26" s="70"/>
      <c r="W26" s="67"/>
      <c r="X26" s="67"/>
      <c r="Y26" s="67"/>
      <c r="Z26" s="71"/>
      <c r="AA26" s="71"/>
      <c r="AB26" s="71"/>
      <c r="AC26" s="67"/>
    </row>
    <row r="27" spans="1:28" ht="12.75">
      <c r="A27" s="5" t="s">
        <v>23</v>
      </c>
      <c r="E27" s="4" t="s">
        <v>71</v>
      </c>
      <c r="F27" s="3"/>
      <c r="G27" s="3"/>
      <c r="T27" s="127" t="s">
        <v>72</v>
      </c>
      <c r="AB27" s="128" t="s">
        <v>73</v>
      </c>
    </row>
    <row r="32" spans="2:29" ht="12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2:29" ht="12.75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2:29" ht="12.7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2:39" ht="12.7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</row>
    <row r="36" spans="2:39" ht="12.75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</row>
    <row r="37" spans="2:39" ht="12.75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</row>
    <row r="38" spans="2:39" ht="12.7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</row>
    <row r="39" spans="2:39" ht="12.7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</row>
    <row r="40" spans="2:39" ht="12.75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</row>
    <row r="41" spans="30:39" ht="12.75"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</row>
    <row r="42" spans="30:39" ht="12.75"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</row>
    <row r="43" spans="30:39" ht="12.75"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</row>
  </sheetData>
  <sheetProtection/>
  <mergeCells count="12">
    <mergeCell ref="C7:G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K7:T7"/>
    <mergeCell ref="H7:J7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2"/>
  <sheetViews>
    <sheetView zoomScalePageLayoutView="0" workbookViewId="0" topLeftCell="A4">
      <selection activeCell="AE8" sqref="AE8"/>
    </sheetView>
  </sheetViews>
  <sheetFormatPr defaultColWidth="9.140625" defaultRowHeight="12.75"/>
  <cols>
    <col min="1" max="1" width="53.140625" style="1" customWidth="1"/>
    <col min="2" max="2" width="8.140625" style="1" customWidth="1"/>
    <col min="3" max="3" width="4.71093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1367187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19" t="s">
        <v>5</v>
      </c>
      <c r="B4" s="319"/>
      <c r="C4" s="3"/>
      <c r="D4" s="320" t="s">
        <v>33</v>
      </c>
      <c r="E4" s="321"/>
      <c r="F4" s="6"/>
      <c r="G4" s="6"/>
      <c r="H4" s="2" t="s">
        <v>24</v>
      </c>
      <c r="I4" s="7"/>
      <c r="J4" s="7"/>
      <c r="Z4" s="319" t="s">
        <v>82</v>
      </c>
      <c r="AA4" s="319"/>
      <c r="AB4" s="319"/>
      <c r="AC4" s="319"/>
    </row>
    <row r="5" spans="3:8" ht="12">
      <c r="C5" s="3"/>
      <c r="D5" s="3"/>
      <c r="H5" s="6"/>
    </row>
    <row r="6" spans="8:29" ht="12" customHeight="1" thickBot="1">
      <c r="H6" s="1" t="s">
        <v>56</v>
      </c>
      <c r="M6" s="322" t="s">
        <v>74</v>
      </c>
      <c r="N6" s="322"/>
      <c r="O6" s="322"/>
      <c r="P6" s="322"/>
      <c r="Q6" s="322"/>
      <c r="R6" s="322"/>
      <c r="S6" s="322"/>
      <c r="T6" s="322"/>
      <c r="U6" s="322"/>
      <c r="V6" s="322"/>
      <c r="W6" s="322"/>
      <c r="Z6" s="322" t="s">
        <v>112</v>
      </c>
      <c r="AA6" s="322"/>
      <c r="AB6" s="322"/>
      <c r="AC6" s="322"/>
    </row>
    <row r="7" spans="1:29" ht="37.5" customHeight="1" thickBot="1">
      <c r="A7" s="317" t="s">
        <v>6</v>
      </c>
      <c r="B7" s="323" t="s">
        <v>7</v>
      </c>
      <c r="C7" s="314" t="s">
        <v>8</v>
      </c>
      <c r="D7" s="315"/>
      <c r="E7" s="315"/>
      <c r="F7" s="315"/>
      <c r="G7" s="316"/>
      <c r="H7" s="314" t="s">
        <v>87</v>
      </c>
      <c r="I7" s="315"/>
      <c r="J7" s="316"/>
      <c r="K7" s="314" t="s">
        <v>9</v>
      </c>
      <c r="L7" s="315"/>
      <c r="M7" s="315"/>
      <c r="N7" s="315"/>
      <c r="O7" s="315"/>
      <c r="P7" s="315"/>
      <c r="Q7" s="315"/>
      <c r="R7" s="315"/>
      <c r="S7" s="315"/>
      <c r="T7" s="316"/>
      <c r="U7" s="314" t="s">
        <v>10</v>
      </c>
      <c r="V7" s="315"/>
      <c r="W7" s="315"/>
      <c r="X7" s="315"/>
      <c r="Y7" s="315"/>
      <c r="Z7" s="315"/>
      <c r="AA7" s="315"/>
      <c r="AB7" s="316"/>
      <c r="AC7" s="317" t="s">
        <v>11</v>
      </c>
    </row>
    <row r="8" spans="1:30" ht="84" customHeight="1" thickBot="1">
      <c r="A8" s="318"/>
      <c r="B8" s="324"/>
      <c r="C8" s="8" t="s">
        <v>12</v>
      </c>
      <c r="D8" s="9" t="s">
        <v>13</v>
      </c>
      <c r="E8" s="9" t="s">
        <v>14</v>
      </c>
      <c r="F8" s="15" t="s">
        <v>15</v>
      </c>
      <c r="G8" s="172" t="s">
        <v>88</v>
      </c>
      <c r="H8" s="11"/>
      <c r="I8" s="15" t="s">
        <v>15</v>
      </c>
      <c r="J8" s="9" t="s">
        <v>14</v>
      </c>
      <c r="K8" s="108" t="s">
        <v>65</v>
      </c>
      <c r="L8" s="15" t="s">
        <v>66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202" t="s">
        <v>88</v>
      </c>
      <c r="T8" s="201" t="s">
        <v>17</v>
      </c>
      <c r="U8" s="108" t="s">
        <v>65</v>
      </c>
      <c r="V8" s="15" t="s">
        <v>66</v>
      </c>
      <c r="W8" s="15" t="s">
        <v>13</v>
      </c>
      <c r="X8" s="9" t="s">
        <v>14</v>
      </c>
      <c r="Y8" s="9" t="s">
        <v>15</v>
      </c>
      <c r="Z8" s="9" t="s">
        <v>16</v>
      </c>
      <c r="AA8" s="172" t="s">
        <v>88</v>
      </c>
      <c r="AB8" s="10" t="s">
        <v>17</v>
      </c>
      <c r="AC8" s="318"/>
      <c r="AD8" s="16"/>
    </row>
    <row r="9" spans="1:29" ht="12">
      <c r="A9" s="20" t="s">
        <v>60</v>
      </c>
      <c r="B9" s="46" t="s">
        <v>28</v>
      </c>
      <c r="C9" s="173">
        <f>IF(SUM(D9,E9,F9,G9)&lt;&gt;0,SUM(D9,E9,F9,G9),"")</f>
        <v>10</v>
      </c>
      <c r="D9" s="174">
        <f>IF(SUM(H9,M9,W9)&lt;&gt;0,SUM(H9,M9,W9),"")</f>
        <v>4</v>
      </c>
      <c r="E9" s="174">
        <f>IF(SUM(I9,O9,X9)&lt;&gt;0,SUM(I9,O9,X9),"")</f>
      </c>
      <c r="F9" s="174">
        <f>IF(SUM(J9,P9,Y9)&lt;&gt;0,SUM(J9,P9,Y9),"")</f>
        <v>4</v>
      </c>
      <c r="G9" s="175">
        <f>IF(SUM(S9,AA9)&lt;&gt;0,SUM(S9,AA9),"")</f>
        <v>2</v>
      </c>
      <c r="H9" s="21"/>
      <c r="I9" s="72"/>
      <c r="J9" s="164"/>
      <c r="K9" s="110"/>
      <c r="L9" s="135">
        <v>1</v>
      </c>
      <c r="M9" s="22">
        <v>4</v>
      </c>
      <c r="N9" s="23"/>
      <c r="O9" s="24"/>
      <c r="P9" s="22">
        <v>4</v>
      </c>
      <c r="Q9" s="23"/>
      <c r="R9" s="25"/>
      <c r="S9" s="168">
        <v>2</v>
      </c>
      <c r="T9" s="145" t="s">
        <v>19</v>
      </c>
      <c r="U9" s="26"/>
      <c r="V9" s="107"/>
      <c r="W9" s="23"/>
      <c r="X9" s="24"/>
      <c r="Y9" s="24"/>
      <c r="Z9" s="27"/>
      <c r="AA9" s="170"/>
      <c r="AB9" s="28"/>
      <c r="AC9" s="19" t="s">
        <v>90</v>
      </c>
    </row>
    <row r="10" spans="1:29" ht="12">
      <c r="A10" s="29" t="s">
        <v>61</v>
      </c>
      <c r="B10" s="46" t="s">
        <v>28</v>
      </c>
      <c r="C10" s="173">
        <f aca="true" t="shared" si="0" ref="C10:C18">IF(SUM(D10,E10,F10,G10)&lt;&gt;0,SUM(D10,E10,F10,G10),"")</f>
        <v>12</v>
      </c>
      <c r="D10" s="174">
        <f aca="true" t="shared" si="1" ref="D10:D18">IF(SUM(H10,M10,W10)&lt;&gt;0,SUM(H10,M10,W10),"")</f>
        <v>4</v>
      </c>
      <c r="E10" s="174">
        <f aca="true" t="shared" si="2" ref="E10:E18">IF(SUM(I10,O10,X10)&lt;&gt;0,SUM(I10,O10,X10),"")</f>
        <v>4</v>
      </c>
      <c r="F10" s="174">
        <f aca="true" t="shared" si="3" ref="F10:F18">IF(SUM(J10,P10,Y10)&lt;&gt;0,SUM(J10,P10,Y10),"")</f>
        <v>4</v>
      </c>
      <c r="G10" s="175">
        <f aca="true" t="shared" si="4" ref="G10:G18">IF(SUM(S10,AA10)&lt;&gt;0,SUM(S10,AA10),"")</f>
      </c>
      <c r="H10" s="31"/>
      <c r="I10" s="44"/>
      <c r="J10" s="165"/>
      <c r="K10" s="109"/>
      <c r="L10" s="105">
        <v>1</v>
      </c>
      <c r="M10" s="33">
        <v>4</v>
      </c>
      <c r="N10" s="34"/>
      <c r="O10" s="35">
        <v>4</v>
      </c>
      <c r="P10" s="33">
        <v>4</v>
      </c>
      <c r="Q10" s="34"/>
      <c r="R10" s="36" t="s">
        <v>20</v>
      </c>
      <c r="S10" s="169"/>
      <c r="T10" s="37"/>
      <c r="U10" s="38"/>
      <c r="V10" s="106"/>
      <c r="W10" s="34"/>
      <c r="X10" s="35"/>
      <c r="Y10" s="35"/>
      <c r="Z10" s="39"/>
      <c r="AA10" s="167"/>
      <c r="AB10" s="37"/>
      <c r="AC10" s="19" t="s">
        <v>62</v>
      </c>
    </row>
    <row r="11" spans="1:29" ht="12">
      <c r="A11" s="29" t="s">
        <v>92</v>
      </c>
      <c r="B11" s="46" t="s">
        <v>26</v>
      </c>
      <c r="C11" s="173">
        <f t="shared" si="0"/>
        <v>14</v>
      </c>
      <c r="D11" s="174">
        <f t="shared" si="1"/>
        <v>2</v>
      </c>
      <c r="E11" s="174">
        <f t="shared" si="2"/>
        <v>4</v>
      </c>
      <c r="F11" s="174">
        <f t="shared" si="3"/>
        <v>6</v>
      </c>
      <c r="G11" s="175">
        <f t="shared" si="4"/>
        <v>2</v>
      </c>
      <c r="H11" s="40"/>
      <c r="I11" s="171"/>
      <c r="J11" s="166"/>
      <c r="K11" s="109"/>
      <c r="L11" s="105">
        <v>1</v>
      </c>
      <c r="M11" s="33">
        <v>2</v>
      </c>
      <c r="N11" s="34"/>
      <c r="O11" s="35">
        <v>4</v>
      </c>
      <c r="P11" s="33">
        <v>6</v>
      </c>
      <c r="Q11" s="34"/>
      <c r="R11" s="36"/>
      <c r="S11" s="169">
        <v>2</v>
      </c>
      <c r="T11" s="145" t="s">
        <v>19</v>
      </c>
      <c r="U11" s="38"/>
      <c r="V11" s="106"/>
      <c r="W11" s="34"/>
      <c r="X11" s="35"/>
      <c r="Y11" s="35"/>
      <c r="Z11" s="36"/>
      <c r="AA11" s="169"/>
      <c r="AB11" s="37"/>
      <c r="AC11" s="41" t="s">
        <v>25</v>
      </c>
    </row>
    <row r="12" spans="1:29" ht="24">
      <c r="A12" s="29" t="s">
        <v>84</v>
      </c>
      <c r="B12" s="46" t="s">
        <v>18</v>
      </c>
      <c r="C12" s="173">
        <f t="shared" si="0"/>
        <v>10</v>
      </c>
      <c r="D12" s="174">
        <f t="shared" si="1"/>
        <v>4</v>
      </c>
      <c r="E12" s="174">
        <f t="shared" si="2"/>
        <v>2</v>
      </c>
      <c r="F12" s="174">
        <f t="shared" si="3"/>
        <v>2</v>
      </c>
      <c r="G12" s="175">
        <f t="shared" si="4"/>
        <v>2</v>
      </c>
      <c r="H12" s="31"/>
      <c r="I12" s="44"/>
      <c r="J12" s="165"/>
      <c r="K12" s="109"/>
      <c r="L12" s="105"/>
      <c r="M12" s="33">
        <v>2</v>
      </c>
      <c r="N12" s="34" t="s">
        <v>21</v>
      </c>
      <c r="O12" s="35"/>
      <c r="P12" s="33"/>
      <c r="Q12" s="34"/>
      <c r="R12" s="51"/>
      <c r="S12" s="181"/>
      <c r="T12" s="145"/>
      <c r="U12" s="38">
        <v>1</v>
      </c>
      <c r="V12" s="106"/>
      <c r="W12" s="34">
        <v>2</v>
      </c>
      <c r="X12" s="35">
        <v>2</v>
      </c>
      <c r="Y12" s="35">
        <v>2</v>
      </c>
      <c r="Z12" s="39"/>
      <c r="AA12" s="167">
        <v>2</v>
      </c>
      <c r="AB12" s="37" t="s">
        <v>19</v>
      </c>
      <c r="AC12" s="41" t="s">
        <v>25</v>
      </c>
    </row>
    <row r="13" spans="1:29" ht="24">
      <c r="A13" s="29" t="s">
        <v>57</v>
      </c>
      <c r="B13" s="46" t="s">
        <v>30</v>
      </c>
      <c r="C13" s="173">
        <f t="shared" si="0"/>
        <v>14</v>
      </c>
      <c r="D13" s="174">
        <f t="shared" si="1"/>
        <v>2</v>
      </c>
      <c r="E13" s="174">
        <f t="shared" si="2"/>
        <v>2</v>
      </c>
      <c r="F13" s="174">
        <f t="shared" si="3"/>
        <v>8</v>
      </c>
      <c r="G13" s="175">
        <f t="shared" si="4"/>
        <v>2</v>
      </c>
      <c r="H13" s="31"/>
      <c r="I13" s="44"/>
      <c r="J13" s="165"/>
      <c r="K13" s="109"/>
      <c r="L13" s="105"/>
      <c r="M13" s="33">
        <v>2</v>
      </c>
      <c r="N13" s="34"/>
      <c r="O13" s="35"/>
      <c r="P13" s="33">
        <v>4</v>
      </c>
      <c r="Q13" s="34"/>
      <c r="R13" s="36" t="s">
        <v>20</v>
      </c>
      <c r="S13" s="169"/>
      <c r="T13" s="37"/>
      <c r="U13" s="38" t="s">
        <v>47</v>
      </c>
      <c r="V13" s="106"/>
      <c r="W13" s="34"/>
      <c r="X13" s="35">
        <v>2</v>
      </c>
      <c r="Y13" s="35">
        <v>4</v>
      </c>
      <c r="Z13" s="39" t="s">
        <v>47</v>
      </c>
      <c r="AA13" s="167">
        <v>2</v>
      </c>
      <c r="AB13" s="37" t="s">
        <v>19</v>
      </c>
      <c r="AC13" s="19" t="s">
        <v>25</v>
      </c>
    </row>
    <row r="14" spans="1:29" ht="12">
      <c r="A14" s="29" t="s">
        <v>58</v>
      </c>
      <c r="B14" s="30" t="s">
        <v>30</v>
      </c>
      <c r="C14" s="173">
        <f t="shared" si="0"/>
        <v>12</v>
      </c>
      <c r="D14" s="174">
        <f t="shared" si="1"/>
        <v>4</v>
      </c>
      <c r="E14" s="174">
        <f t="shared" si="2"/>
        <v>2</v>
      </c>
      <c r="F14" s="174">
        <f t="shared" si="3"/>
        <v>4</v>
      </c>
      <c r="G14" s="175">
        <f t="shared" si="4"/>
        <v>2</v>
      </c>
      <c r="H14" s="40"/>
      <c r="I14" s="171"/>
      <c r="J14" s="166"/>
      <c r="K14" s="109"/>
      <c r="L14" s="105"/>
      <c r="M14" s="33">
        <v>2</v>
      </c>
      <c r="N14" s="34" t="s">
        <v>21</v>
      </c>
      <c r="O14" s="35"/>
      <c r="P14" s="33"/>
      <c r="Q14" s="34"/>
      <c r="R14" s="36"/>
      <c r="S14" s="169"/>
      <c r="T14" s="37"/>
      <c r="U14" s="38">
        <v>1</v>
      </c>
      <c r="V14" s="106"/>
      <c r="W14" s="34">
        <v>2</v>
      </c>
      <c r="X14" s="35">
        <v>2</v>
      </c>
      <c r="Y14" s="35">
        <v>4</v>
      </c>
      <c r="Z14" s="36"/>
      <c r="AA14" s="169">
        <v>2</v>
      </c>
      <c r="AB14" s="37" t="s">
        <v>19</v>
      </c>
      <c r="AC14" s="41" t="s">
        <v>25</v>
      </c>
    </row>
    <row r="15" spans="1:29" ht="24" customHeight="1">
      <c r="A15" s="29" t="s">
        <v>119</v>
      </c>
      <c r="B15" s="46" t="s">
        <v>18</v>
      </c>
      <c r="C15" s="173">
        <f t="shared" si="0"/>
        <v>6</v>
      </c>
      <c r="D15" s="174">
        <f t="shared" si="1"/>
        <v>2</v>
      </c>
      <c r="E15" s="174">
        <f t="shared" si="2"/>
        <v>2</v>
      </c>
      <c r="F15" s="174">
        <f t="shared" si="3"/>
        <v>2</v>
      </c>
      <c r="G15" s="175">
        <f t="shared" si="4"/>
      </c>
      <c r="H15" s="40"/>
      <c r="I15" s="171"/>
      <c r="J15" s="166"/>
      <c r="K15" s="109" t="s">
        <v>37</v>
      </c>
      <c r="L15" s="105"/>
      <c r="M15" s="33">
        <v>2</v>
      </c>
      <c r="N15" s="34"/>
      <c r="O15" s="35">
        <v>2</v>
      </c>
      <c r="P15" s="33">
        <v>2</v>
      </c>
      <c r="Q15" s="34"/>
      <c r="R15" s="51" t="s">
        <v>42</v>
      </c>
      <c r="S15" s="181"/>
      <c r="T15" s="37"/>
      <c r="U15" s="38"/>
      <c r="V15" s="106"/>
      <c r="W15" s="34"/>
      <c r="X15" s="35"/>
      <c r="Y15" s="35"/>
      <c r="Z15" s="36"/>
      <c r="AA15" s="169"/>
      <c r="AB15" s="37"/>
      <c r="AC15" s="41" t="s">
        <v>25</v>
      </c>
    </row>
    <row r="16" spans="1:29" ht="24">
      <c r="A16" s="29" t="s">
        <v>68</v>
      </c>
      <c r="B16" s="46" t="s">
        <v>26</v>
      </c>
      <c r="C16" s="173">
        <f t="shared" si="0"/>
        <v>10</v>
      </c>
      <c r="D16" s="174">
        <f t="shared" si="1"/>
        <v>4</v>
      </c>
      <c r="E16" s="174">
        <f t="shared" si="2"/>
        <v>2</v>
      </c>
      <c r="F16" s="174">
        <f t="shared" si="3"/>
        <v>4</v>
      </c>
      <c r="G16" s="175">
        <f t="shared" si="4"/>
      </c>
      <c r="H16" s="40"/>
      <c r="I16" s="171"/>
      <c r="J16" s="166"/>
      <c r="K16" s="109"/>
      <c r="L16" s="105"/>
      <c r="M16" s="33">
        <v>2</v>
      </c>
      <c r="N16" s="34" t="s">
        <v>21</v>
      </c>
      <c r="O16" s="35"/>
      <c r="P16" s="33"/>
      <c r="Q16" s="34"/>
      <c r="R16" s="36"/>
      <c r="S16" s="169"/>
      <c r="T16" s="37"/>
      <c r="U16" s="38"/>
      <c r="V16" s="106"/>
      <c r="W16" s="34">
        <v>2</v>
      </c>
      <c r="X16" s="35">
        <v>2</v>
      </c>
      <c r="Y16" s="35">
        <v>4</v>
      </c>
      <c r="Z16" s="36" t="s">
        <v>20</v>
      </c>
      <c r="AA16" s="169"/>
      <c r="AB16" s="37"/>
      <c r="AC16" s="41" t="s">
        <v>25</v>
      </c>
    </row>
    <row r="17" spans="1:29" s="162" customFormat="1" ht="12">
      <c r="A17" s="149" t="s">
        <v>63</v>
      </c>
      <c r="B17" s="137" t="s">
        <v>91</v>
      </c>
      <c r="C17" s="173">
        <f t="shared" si="0"/>
        <v>8</v>
      </c>
      <c r="D17" s="174">
        <f t="shared" si="1"/>
        <v>2</v>
      </c>
      <c r="E17" s="174">
        <f t="shared" si="2"/>
        <v>2</v>
      </c>
      <c r="F17" s="174">
        <f t="shared" si="3"/>
        <v>4</v>
      </c>
      <c r="G17" s="175">
        <f t="shared" si="4"/>
      </c>
      <c r="H17" s="150"/>
      <c r="I17" s="155"/>
      <c r="J17" s="195"/>
      <c r="K17" s="152"/>
      <c r="L17" s="153"/>
      <c r="M17" s="151">
        <v>2</v>
      </c>
      <c r="N17" s="154" t="s">
        <v>21</v>
      </c>
      <c r="O17" s="155"/>
      <c r="P17" s="151"/>
      <c r="Q17" s="154"/>
      <c r="R17" s="156"/>
      <c r="S17" s="197"/>
      <c r="T17" s="157"/>
      <c r="U17" s="158"/>
      <c r="V17" s="159"/>
      <c r="W17" s="154"/>
      <c r="X17" s="155">
        <v>2</v>
      </c>
      <c r="Y17" s="155">
        <v>4</v>
      </c>
      <c r="Z17" s="160" t="s">
        <v>20</v>
      </c>
      <c r="AA17" s="199"/>
      <c r="AB17" s="157"/>
      <c r="AC17" s="161" t="s">
        <v>25</v>
      </c>
    </row>
    <row r="18" spans="1:29" s="162" customFormat="1" ht="24">
      <c r="A18" s="136" t="s">
        <v>64</v>
      </c>
      <c r="B18" s="137" t="s">
        <v>30</v>
      </c>
      <c r="C18" s="173">
        <f t="shared" si="0"/>
        <v>12</v>
      </c>
      <c r="D18" s="174">
        <f t="shared" si="1"/>
        <v>2</v>
      </c>
      <c r="E18" s="174">
        <f t="shared" si="2"/>
        <v>2</v>
      </c>
      <c r="F18" s="174">
        <f t="shared" si="3"/>
        <v>6</v>
      </c>
      <c r="G18" s="175">
        <f t="shared" si="4"/>
        <v>2</v>
      </c>
      <c r="H18" s="138"/>
      <c r="I18" s="143"/>
      <c r="J18" s="196"/>
      <c r="K18" s="140"/>
      <c r="L18" s="141">
        <v>1</v>
      </c>
      <c r="M18" s="139">
        <v>2</v>
      </c>
      <c r="N18" s="142"/>
      <c r="O18" s="143">
        <v>2</v>
      </c>
      <c r="P18" s="139">
        <v>6</v>
      </c>
      <c r="Q18" s="142"/>
      <c r="R18" s="144"/>
      <c r="S18" s="198">
        <v>2</v>
      </c>
      <c r="T18" s="145" t="s">
        <v>19</v>
      </c>
      <c r="U18" s="146"/>
      <c r="V18" s="147"/>
      <c r="W18" s="142"/>
      <c r="X18" s="143"/>
      <c r="Y18" s="143"/>
      <c r="Z18" s="144"/>
      <c r="AA18" s="198"/>
      <c r="AB18" s="145"/>
      <c r="AC18" s="148" t="s">
        <v>25</v>
      </c>
    </row>
    <row r="19" spans="1:29" ht="12.75">
      <c r="A19" s="29" t="s">
        <v>78</v>
      </c>
      <c r="B19" s="46" t="s">
        <v>79</v>
      </c>
      <c r="C19" s="17"/>
      <c r="D19" s="18"/>
      <c r="E19" s="18"/>
      <c r="F19" s="18"/>
      <c r="G19" s="200"/>
      <c r="H19" s="40"/>
      <c r="I19" s="171"/>
      <c r="J19" s="166"/>
      <c r="K19" s="109"/>
      <c r="L19" s="105"/>
      <c r="M19" s="33"/>
      <c r="N19" s="34"/>
      <c r="O19" s="35"/>
      <c r="P19" s="33"/>
      <c r="Q19" s="34"/>
      <c r="R19" s="51" t="s">
        <v>20</v>
      </c>
      <c r="S19" s="181"/>
      <c r="T19" s="37"/>
      <c r="U19" s="38"/>
      <c r="V19" s="106"/>
      <c r="W19" s="34"/>
      <c r="X19" s="35"/>
      <c r="Y19" s="35"/>
      <c r="Z19" s="36"/>
      <c r="AA19" s="169"/>
      <c r="AB19" s="37"/>
      <c r="AC19" s="41" t="s">
        <v>67</v>
      </c>
    </row>
    <row r="20" spans="1:29" ht="12.75">
      <c r="A20" s="29" t="s">
        <v>59</v>
      </c>
      <c r="B20" s="30" t="s">
        <v>31</v>
      </c>
      <c r="C20" s="224"/>
      <c r="D20" s="225"/>
      <c r="E20" s="225"/>
      <c r="F20" s="225"/>
      <c r="G20" s="226"/>
      <c r="H20" s="40"/>
      <c r="I20" s="171"/>
      <c r="J20" s="166"/>
      <c r="K20" s="109"/>
      <c r="L20" s="105"/>
      <c r="M20" s="33"/>
      <c r="N20" s="34"/>
      <c r="O20" s="35"/>
      <c r="P20" s="33"/>
      <c r="Q20" s="34"/>
      <c r="R20" s="36"/>
      <c r="S20" s="169"/>
      <c r="T20" s="37"/>
      <c r="U20" s="38"/>
      <c r="V20" s="106"/>
      <c r="W20" s="34"/>
      <c r="X20" s="35"/>
      <c r="Y20" s="35"/>
      <c r="Z20" s="36" t="s">
        <v>75</v>
      </c>
      <c r="AA20" s="169"/>
      <c r="AB20" s="37"/>
      <c r="AC20" s="41" t="s">
        <v>25</v>
      </c>
    </row>
    <row r="21" spans="1:29" ht="12.75">
      <c r="A21" s="29" t="s">
        <v>101</v>
      </c>
      <c r="B21" s="46" t="s">
        <v>18</v>
      </c>
      <c r="C21" s="224"/>
      <c r="D21" s="225"/>
      <c r="E21" s="225"/>
      <c r="F21" s="225"/>
      <c r="G21" s="226"/>
      <c r="H21" s="40"/>
      <c r="I21" s="171"/>
      <c r="J21" s="166"/>
      <c r="K21" s="109"/>
      <c r="L21" s="105"/>
      <c r="M21" s="33"/>
      <c r="N21" s="34"/>
      <c r="O21" s="35"/>
      <c r="P21" s="33"/>
      <c r="Q21" s="34"/>
      <c r="R21" s="36"/>
      <c r="S21" s="169"/>
      <c r="T21" s="37"/>
      <c r="U21" s="38"/>
      <c r="V21" s="106"/>
      <c r="W21" s="34" t="s">
        <v>108</v>
      </c>
      <c r="X21" s="35"/>
      <c r="Y21" s="35"/>
      <c r="Z21" s="36"/>
      <c r="AA21" s="169"/>
      <c r="AB21" s="37"/>
      <c r="AC21" s="41" t="s">
        <v>25</v>
      </c>
    </row>
    <row r="22" spans="1:29" ht="12.75">
      <c r="A22" s="29" t="s">
        <v>102</v>
      </c>
      <c r="B22" s="46" t="s">
        <v>18</v>
      </c>
      <c r="C22" s="224"/>
      <c r="D22" s="225"/>
      <c r="E22" s="225"/>
      <c r="F22" s="225"/>
      <c r="G22" s="226"/>
      <c r="H22" s="40"/>
      <c r="I22" s="171"/>
      <c r="J22" s="166"/>
      <c r="K22" s="109"/>
      <c r="L22" s="105"/>
      <c r="M22" s="33"/>
      <c r="N22" s="34"/>
      <c r="O22" s="35"/>
      <c r="P22" s="33"/>
      <c r="Q22" s="34"/>
      <c r="R22" s="36"/>
      <c r="S22" s="169"/>
      <c r="T22" s="37"/>
      <c r="U22" s="38"/>
      <c r="V22" s="106"/>
      <c r="W22" s="34" t="s">
        <v>108</v>
      </c>
      <c r="X22" s="35"/>
      <c r="Y22" s="35"/>
      <c r="Z22" s="36"/>
      <c r="AA22" s="169"/>
      <c r="AB22" s="37"/>
      <c r="AC22" s="41" t="s">
        <v>25</v>
      </c>
    </row>
    <row r="23" spans="1:29" ht="12.75">
      <c r="A23" s="29" t="s">
        <v>120</v>
      </c>
      <c r="B23" s="46" t="s">
        <v>113</v>
      </c>
      <c r="C23" s="224"/>
      <c r="D23" s="225"/>
      <c r="E23" s="225"/>
      <c r="F23" s="225"/>
      <c r="G23" s="226"/>
      <c r="H23" s="40"/>
      <c r="I23" s="171"/>
      <c r="J23" s="166"/>
      <c r="K23" s="109"/>
      <c r="L23" s="105"/>
      <c r="M23" s="33"/>
      <c r="N23" s="34"/>
      <c r="O23" s="35"/>
      <c r="P23" s="33"/>
      <c r="Q23" s="34"/>
      <c r="R23" s="36"/>
      <c r="S23" s="169"/>
      <c r="T23" s="37"/>
      <c r="U23" s="38"/>
      <c r="V23" s="106"/>
      <c r="W23" s="34" t="s">
        <v>108</v>
      </c>
      <c r="X23" s="35"/>
      <c r="Y23" s="35"/>
      <c r="Z23" s="36"/>
      <c r="AA23" s="169"/>
      <c r="AB23" s="37"/>
      <c r="AC23" s="41" t="s">
        <v>25</v>
      </c>
    </row>
    <row r="24" spans="1:29" ht="13.5" thickBot="1">
      <c r="A24" s="54" t="s">
        <v>121</v>
      </c>
      <c r="B24" s="65" t="s">
        <v>113</v>
      </c>
      <c r="C24" s="56"/>
      <c r="D24" s="57"/>
      <c r="E24" s="57"/>
      <c r="F24" s="57"/>
      <c r="G24" s="176"/>
      <c r="H24" s="58"/>
      <c r="I24" s="184"/>
      <c r="J24" s="179"/>
      <c r="K24" s="116"/>
      <c r="L24" s="114"/>
      <c r="M24" s="59"/>
      <c r="N24" s="60"/>
      <c r="O24" s="61"/>
      <c r="P24" s="59"/>
      <c r="Q24" s="60"/>
      <c r="R24" s="62"/>
      <c r="S24" s="182"/>
      <c r="T24" s="63"/>
      <c r="U24" s="64"/>
      <c r="V24" s="112"/>
      <c r="W24" s="60" t="s">
        <v>108</v>
      </c>
      <c r="X24" s="61"/>
      <c r="Y24" s="61"/>
      <c r="Z24" s="62"/>
      <c r="AA24" s="182"/>
      <c r="AB24" s="63"/>
      <c r="AC24" s="19" t="s">
        <v>90</v>
      </c>
    </row>
    <row r="25" spans="1:29" ht="12.75">
      <c r="A25" s="66"/>
      <c r="B25" s="67"/>
      <c r="C25" s="68"/>
      <c r="D25" s="68"/>
      <c r="E25" s="68"/>
      <c r="F25" s="68"/>
      <c r="G25" s="68"/>
      <c r="H25" s="67"/>
      <c r="I25" s="69"/>
      <c r="J25" s="69"/>
      <c r="K25" s="70"/>
      <c r="L25" s="70"/>
      <c r="M25" s="67"/>
      <c r="N25" s="67"/>
      <c r="O25" s="67"/>
      <c r="P25" s="67"/>
      <c r="Q25" s="67"/>
      <c r="R25" s="71"/>
      <c r="S25" s="71"/>
      <c r="T25" s="71"/>
      <c r="U25" s="70"/>
      <c r="V25" s="70"/>
      <c r="W25" s="67"/>
      <c r="X25" s="67"/>
      <c r="Y25" s="67"/>
      <c r="Z25" s="71"/>
      <c r="AA25" s="71"/>
      <c r="AB25" s="71"/>
      <c r="AC25" s="67"/>
    </row>
    <row r="26" spans="1:28" ht="12.75">
      <c r="A26" s="5" t="s">
        <v>23</v>
      </c>
      <c r="E26" s="4" t="s">
        <v>71</v>
      </c>
      <c r="F26" s="3"/>
      <c r="G26" s="3"/>
      <c r="T26" s="127" t="s">
        <v>72</v>
      </c>
      <c r="AB26" s="128" t="s">
        <v>73</v>
      </c>
    </row>
    <row r="31" spans="2:29" ht="12.75"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ht="12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2:29" ht="12.75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</row>
    <row r="34" spans="2:38" ht="12.7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</row>
    <row r="35" spans="2:38" ht="12.7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</row>
    <row r="36" spans="2:38" ht="12.75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</row>
    <row r="37" spans="2:38" ht="12.75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</row>
    <row r="38" spans="2:38" ht="12.7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</row>
    <row r="39" spans="2:38" ht="12.7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</row>
    <row r="40" spans="30:38" ht="12.75">
      <c r="AD40" s="126"/>
      <c r="AE40" s="126"/>
      <c r="AF40" s="126"/>
      <c r="AG40" s="126"/>
      <c r="AH40" s="126"/>
      <c r="AI40" s="126"/>
      <c r="AJ40" s="126"/>
      <c r="AK40" s="126"/>
      <c r="AL40" s="126"/>
    </row>
    <row r="41" spans="30:38" ht="12.75">
      <c r="AD41" s="126"/>
      <c r="AE41" s="126"/>
      <c r="AF41" s="126"/>
      <c r="AG41" s="126"/>
      <c r="AH41" s="126"/>
      <c r="AI41" s="126"/>
      <c r="AJ41" s="126"/>
      <c r="AK41" s="126"/>
      <c r="AL41" s="126"/>
    </row>
    <row r="42" spans="30:38" ht="12.75">
      <c r="AD42" s="126"/>
      <c r="AE42" s="126"/>
      <c r="AF42" s="126"/>
      <c r="AG42" s="126"/>
      <c r="AH42" s="126"/>
      <c r="AI42" s="126"/>
      <c r="AJ42" s="126"/>
      <c r="AK42" s="126"/>
      <c r="AL42" s="126"/>
    </row>
  </sheetData>
  <sheetProtection/>
  <mergeCells count="12">
    <mergeCell ref="H7:J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K7:T7"/>
    <mergeCell ref="C7:G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6.8515625" style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19" t="s">
        <v>5</v>
      </c>
      <c r="B4" s="319"/>
      <c r="C4" s="3"/>
      <c r="D4" s="320" t="s">
        <v>33</v>
      </c>
      <c r="E4" s="321"/>
      <c r="F4" s="6"/>
      <c r="G4" s="6"/>
      <c r="H4" s="2" t="s">
        <v>24</v>
      </c>
      <c r="I4" s="7"/>
      <c r="J4" s="7"/>
      <c r="Z4" s="325" t="s">
        <v>81</v>
      </c>
      <c r="AA4" s="325"/>
      <c r="AB4" s="319"/>
      <c r="AC4" s="319"/>
    </row>
    <row r="5" spans="3:8" ht="12">
      <c r="C5" s="3"/>
      <c r="D5" s="3"/>
      <c r="H5" s="6"/>
    </row>
    <row r="6" spans="8:29" ht="12" customHeight="1" thickBot="1">
      <c r="H6" s="1" t="s">
        <v>53</v>
      </c>
      <c r="M6" s="322" t="s">
        <v>74</v>
      </c>
      <c r="N6" s="322"/>
      <c r="O6" s="322"/>
      <c r="P6" s="322"/>
      <c r="Q6" s="322"/>
      <c r="R6" s="322"/>
      <c r="S6" s="322"/>
      <c r="T6" s="322"/>
      <c r="U6" s="322"/>
      <c r="V6" s="322"/>
      <c r="W6" s="322"/>
      <c r="Z6" s="322" t="s">
        <v>112</v>
      </c>
      <c r="AA6" s="322"/>
      <c r="AB6" s="322"/>
      <c r="AC6" s="322"/>
    </row>
    <row r="7" spans="1:29" ht="37.5" customHeight="1" thickBot="1">
      <c r="A7" s="317" t="s">
        <v>6</v>
      </c>
      <c r="B7" s="323" t="s">
        <v>7</v>
      </c>
      <c r="C7" s="314" t="s">
        <v>8</v>
      </c>
      <c r="D7" s="315"/>
      <c r="E7" s="315"/>
      <c r="F7" s="315"/>
      <c r="G7" s="316"/>
      <c r="H7" s="314" t="s">
        <v>87</v>
      </c>
      <c r="I7" s="315"/>
      <c r="J7" s="316"/>
      <c r="K7" s="314" t="s">
        <v>9</v>
      </c>
      <c r="L7" s="315"/>
      <c r="M7" s="315"/>
      <c r="N7" s="315"/>
      <c r="O7" s="315"/>
      <c r="P7" s="315"/>
      <c r="Q7" s="315"/>
      <c r="R7" s="315"/>
      <c r="S7" s="315"/>
      <c r="T7" s="316"/>
      <c r="U7" s="314" t="s">
        <v>10</v>
      </c>
      <c r="V7" s="315"/>
      <c r="W7" s="315"/>
      <c r="X7" s="315"/>
      <c r="Y7" s="315"/>
      <c r="Z7" s="315"/>
      <c r="AA7" s="315"/>
      <c r="AB7" s="316"/>
      <c r="AC7" s="317" t="s">
        <v>11</v>
      </c>
    </row>
    <row r="8" spans="1:30" ht="84" customHeight="1" thickBot="1">
      <c r="A8" s="318"/>
      <c r="B8" s="324"/>
      <c r="C8" s="8" t="s">
        <v>12</v>
      </c>
      <c r="D8" s="9" t="s">
        <v>13</v>
      </c>
      <c r="E8" s="9" t="s">
        <v>14</v>
      </c>
      <c r="F8" s="15" t="s">
        <v>15</v>
      </c>
      <c r="G8" s="172" t="s">
        <v>88</v>
      </c>
      <c r="H8" s="11"/>
      <c r="I8" s="15" t="s">
        <v>15</v>
      </c>
      <c r="J8" s="9" t="s">
        <v>14</v>
      </c>
      <c r="K8" s="108" t="s">
        <v>65</v>
      </c>
      <c r="L8" s="15" t="s">
        <v>66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202" t="s">
        <v>88</v>
      </c>
      <c r="T8" s="201" t="s">
        <v>17</v>
      </c>
      <c r="U8" s="108" t="s">
        <v>65</v>
      </c>
      <c r="V8" s="15" t="s">
        <v>66</v>
      </c>
      <c r="W8" s="15" t="s">
        <v>13</v>
      </c>
      <c r="X8" s="9" t="s">
        <v>14</v>
      </c>
      <c r="Y8" s="9" t="s">
        <v>15</v>
      </c>
      <c r="Z8" s="9" t="s">
        <v>16</v>
      </c>
      <c r="AA8" s="172" t="s">
        <v>88</v>
      </c>
      <c r="AB8" s="10" t="s">
        <v>17</v>
      </c>
      <c r="AC8" s="318"/>
      <c r="AD8" s="16"/>
    </row>
    <row r="9" spans="1:29" ht="24">
      <c r="A9" s="29" t="s">
        <v>68</v>
      </c>
      <c r="B9" s="163" t="s">
        <v>40</v>
      </c>
      <c r="C9" s="173">
        <f aca="true" t="shared" si="0" ref="C9:C14">IF(SUM(D9,E9,F9,G9)&lt;&gt;0,SUM(D9,E9,F9,G9),"")</f>
        <v>8</v>
      </c>
      <c r="D9" s="174">
        <f>IF(SUM(H9,M9,W9)&lt;&gt;0,SUM(H9,M9,W9),"")</f>
        <v>2</v>
      </c>
      <c r="E9" s="174">
        <f>IF(SUM(I9,O9,X9)&lt;&gt;0,SUM(I9,O9,X9),"")</f>
      </c>
      <c r="F9" s="174">
        <f>IF(SUM(J9,P9,Y9)&lt;&gt;0,SUM(J9,P9,Y9),"")</f>
        <v>4</v>
      </c>
      <c r="G9" s="175">
        <f aca="true" t="shared" si="1" ref="G9:G14">IF(SUM(S9,AA9)&lt;&gt;0,SUM(S9,AA9),"")</f>
        <v>2</v>
      </c>
      <c r="H9" s="40"/>
      <c r="I9" s="171"/>
      <c r="J9" s="166"/>
      <c r="K9" s="109" t="s">
        <v>47</v>
      </c>
      <c r="L9" s="105"/>
      <c r="M9" s="33">
        <v>2</v>
      </c>
      <c r="N9" s="34"/>
      <c r="O9" s="35"/>
      <c r="P9" s="33">
        <v>4</v>
      </c>
      <c r="Q9" s="34"/>
      <c r="R9" s="36" t="s">
        <v>47</v>
      </c>
      <c r="S9" s="169">
        <v>2</v>
      </c>
      <c r="T9" s="37" t="s">
        <v>19</v>
      </c>
      <c r="U9" s="38"/>
      <c r="V9" s="106"/>
      <c r="W9" s="34"/>
      <c r="X9" s="35"/>
      <c r="Y9" s="35"/>
      <c r="Z9" s="36"/>
      <c r="AA9" s="169"/>
      <c r="AB9" s="37"/>
      <c r="AC9" s="41" t="s">
        <v>25</v>
      </c>
    </row>
    <row r="10" spans="1:29" ht="12">
      <c r="A10" s="149" t="s">
        <v>63</v>
      </c>
      <c r="B10" s="137" t="s">
        <v>91</v>
      </c>
      <c r="C10" s="173">
        <f t="shared" si="0"/>
        <v>10</v>
      </c>
      <c r="D10" s="174">
        <f aca="true" t="shared" si="2" ref="D10:D15">IF(SUM(H10,M10,W10)&lt;&gt;0,SUM(H10,M10,W10),"")</f>
        <v>2</v>
      </c>
      <c r="E10" s="174">
        <f aca="true" t="shared" si="3" ref="E10:F14">IF(SUM(I10,O10,X10)&lt;&gt;0,SUM(I10,O10,X10),"")</f>
        <v>2</v>
      </c>
      <c r="F10" s="174">
        <f t="shared" si="3"/>
        <v>4</v>
      </c>
      <c r="G10" s="175">
        <f t="shared" si="1"/>
        <v>2</v>
      </c>
      <c r="H10" s="40"/>
      <c r="I10" s="171"/>
      <c r="J10" s="166"/>
      <c r="K10" s="109" t="s">
        <v>37</v>
      </c>
      <c r="L10" s="105"/>
      <c r="M10" s="33">
        <v>2</v>
      </c>
      <c r="N10" s="34"/>
      <c r="O10" s="35">
        <v>2</v>
      </c>
      <c r="P10" s="33">
        <v>4</v>
      </c>
      <c r="Q10" s="34"/>
      <c r="R10" s="36" t="s">
        <v>37</v>
      </c>
      <c r="S10" s="169">
        <v>2</v>
      </c>
      <c r="T10" s="37" t="s">
        <v>19</v>
      </c>
      <c r="U10" s="38"/>
      <c r="V10" s="106"/>
      <c r="W10" s="34"/>
      <c r="X10" s="35"/>
      <c r="Y10" s="35"/>
      <c r="Z10" s="36"/>
      <c r="AA10" s="169"/>
      <c r="AB10" s="37"/>
      <c r="AC10" s="41" t="s">
        <v>25</v>
      </c>
    </row>
    <row r="11" spans="1:29" ht="12">
      <c r="A11" s="29" t="s">
        <v>69</v>
      </c>
      <c r="B11" s="46" t="s">
        <v>18</v>
      </c>
      <c r="C11" s="173">
        <f t="shared" si="0"/>
        <v>8</v>
      </c>
      <c r="D11" s="174">
        <f t="shared" si="2"/>
        <v>2</v>
      </c>
      <c r="E11" s="174">
        <f t="shared" si="3"/>
        <v>2</v>
      </c>
      <c r="F11" s="174">
        <f t="shared" si="3"/>
        <v>2</v>
      </c>
      <c r="G11" s="175">
        <f t="shared" si="1"/>
        <v>2</v>
      </c>
      <c r="H11" s="31"/>
      <c r="I11" s="44"/>
      <c r="J11" s="165"/>
      <c r="K11" s="109"/>
      <c r="L11" s="105">
        <v>1</v>
      </c>
      <c r="M11" s="33">
        <v>2</v>
      </c>
      <c r="N11" s="34"/>
      <c r="O11" s="35">
        <v>2</v>
      </c>
      <c r="P11" s="33">
        <v>2</v>
      </c>
      <c r="Q11" s="34"/>
      <c r="R11" s="36"/>
      <c r="S11" s="169">
        <v>2</v>
      </c>
      <c r="T11" s="37" t="s">
        <v>19</v>
      </c>
      <c r="U11" s="38"/>
      <c r="V11" s="106"/>
      <c r="W11" s="34"/>
      <c r="X11" s="35"/>
      <c r="Y11" s="35"/>
      <c r="Z11" s="39"/>
      <c r="AA11" s="167"/>
      <c r="AB11" s="37"/>
      <c r="AC11" s="19" t="s">
        <v>25</v>
      </c>
    </row>
    <row r="12" spans="1:29" ht="12">
      <c r="A12" s="29" t="s">
        <v>70</v>
      </c>
      <c r="B12" s="46" t="s">
        <v>18</v>
      </c>
      <c r="C12" s="173">
        <f t="shared" si="0"/>
        <v>8</v>
      </c>
      <c r="D12" s="174">
        <f t="shared" si="2"/>
        <v>2</v>
      </c>
      <c r="E12" s="174">
        <f t="shared" si="3"/>
        <v>2</v>
      </c>
      <c r="F12" s="174">
        <f t="shared" si="3"/>
        <v>2</v>
      </c>
      <c r="G12" s="175">
        <f t="shared" si="1"/>
        <v>2</v>
      </c>
      <c r="H12" s="31"/>
      <c r="I12" s="44"/>
      <c r="J12" s="165"/>
      <c r="K12" s="109"/>
      <c r="L12" s="105">
        <v>1</v>
      </c>
      <c r="M12" s="33">
        <v>2</v>
      </c>
      <c r="N12" s="34"/>
      <c r="O12" s="35">
        <v>2</v>
      </c>
      <c r="P12" s="33">
        <v>2</v>
      </c>
      <c r="Q12" s="34"/>
      <c r="R12" s="36"/>
      <c r="S12" s="169">
        <v>2</v>
      </c>
      <c r="T12" s="37" t="s">
        <v>19</v>
      </c>
      <c r="U12" s="38"/>
      <c r="V12" s="106"/>
      <c r="W12" s="34"/>
      <c r="X12" s="35"/>
      <c r="Y12" s="35"/>
      <c r="Z12" s="39"/>
      <c r="AA12" s="167"/>
      <c r="AB12" s="37"/>
      <c r="AC12" s="19" t="s">
        <v>25</v>
      </c>
    </row>
    <row r="13" spans="1:29" ht="12">
      <c r="A13" s="29" t="s">
        <v>109</v>
      </c>
      <c r="B13" s="46" t="s">
        <v>27</v>
      </c>
      <c r="C13" s="173">
        <f t="shared" si="0"/>
        <v>2</v>
      </c>
      <c r="D13" s="174">
        <f>IF(SUM(H13,M13,W13)&lt;&gt;0,SUM(H13,M13,W13),"")</f>
      </c>
      <c r="E13" s="174">
        <f>IF(SUM(I13,O13,X13)&lt;&gt;0,SUM(I13,O13,X13),"")</f>
      </c>
      <c r="F13" s="174">
        <f>IF(SUM(J13,P13,Y13)&lt;&gt;0,SUM(J13,P13,Y13),"")</f>
        <v>2</v>
      </c>
      <c r="G13" s="175">
        <f t="shared" si="1"/>
      </c>
      <c r="H13" s="31"/>
      <c r="I13" s="44"/>
      <c r="J13" s="165"/>
      <c r="K13" s="109"/>
      <c r="L13" s="105">
        <v>1</v>
      </c>
      <c r="M13" s="33"/>
      <c r="N13" s="34"/>
      <c r="O13" s="35"/>
      <c r="P13" s="33">
        <v>2</v>
      </c>
      <c r="Q13" s="34"/>
      <c r="R13" s="36" t="s">
        <v>20</v>
      </c>
      <c r="S13" s="169"/>
      <c r="T13" s="37"/>
      <c r="U13" s="38"/>
      <c r="V13" s="106"/>
      <c r="W13" s="34"/>
      <c r="X13" s="35"/>
      <c r="Y13" s="35"/>
      <c r="Z13" s="39"/>
      <c r="AA13" s="167"/>
      <c r="AB13" s="37"/>
      <c r="AC13" s="19" t="s">
        <v>25</v>
      </c>
    </row>
    <row r="14" spans="1:29" ht="12">
      <c r="A14" s="29" t="s">
        <v>110</v>
      </c>
      <c r="B14" s="46" t="s">
        <v>27</v>
      </c>
      <c r="C14" s="173">
        <f t="shared" si="0"/>
        <v>2</v>
      </c>
      <c r="D14" s="174">
        <f t="shared" si="2"/>
      </c>
      <c r="E14" s="174">
        <f t="shared" si="3"/>
      </c>
      <c r="F14" s="174">
        <f t="shared" si="3"/>
        <v>2</v>
      </c>
      <c r="G14" s="175">
        <f t="shared" si="1"/>
      </c>
      <c r="H14" s="31"/>
      <c r="I14" s="44"/>
      <c r="J14" s="165"/>
      <c r="K14" s="109"/>
      <c r="L14" s="105">
        <v>1</v>
      </c>
      <c r="M14" s="33"/>
      <c r="N14" s="34"/>
      <c r="O14" s="35"/>
      <c r="P14" s="33">
        <v>2</v>
      </c>
      <c r="Q14" s="34"/>
      <c r="R14" s="36" t="s">
        <v>20</v>
      </c>
      <c r="S14" s="169"/>
      <c r="T14" s="37"/>
      <c r="U14" s="38"/>
      <c r="V14" s="106"/>
      <c r="W14" s="34"/>
      <c r="X14" s="35"/>
      <c r="Y14" s="35"/>
      <c r="Z14" s="39"/>
      <c r="AA14" s="167"/>
      <c r="AB14" s="37"/>
      <c r="AC14" s="19" t="s">
        <v>111</v>
      </c>
    </row>
    <row r="15" spans="1:29" ht="13.5" thickBot="1">
      <c r="A15" s="54" t="s">
        <v>55</v>
      </c>
      <c r="B15" s="55" t="s">
        <v>80</v>
      </c>
      <c r="C15" s="56">
        <f>IF(SUM(D15,E15,F15)&lt;&gt;0,SUM(D15,E15,F15),"")</f>
      </c>
      <c r="D15" s="57">
        <f t="shared" si="2"/>
      </c>
      <c r="E15" s="57">
        <f>IF(SUM(O15,X15)&lt;&gt;0,SUM(O15,X15),"")</f>
      </c>
      <c r="F15" s="57">
        <f>IF(SUM(I15,P15,Y15)&lt;&gt;0,SUM(I15,P15,Y15),"")</f>
      </c>
      <c r="G15" s="176"/>
      <c r="H15" s="58"/>
      <c r="I15" s="184"/>
      <c r="J15" s="179"/>
      <c r="K15" s="116"/>
      <c r="L15" s="114"/>
      <c r="M15" s="59"/>
      <c r="N15" s="60"/>
      <c r="O15" s="61"/>
      <c r="P15" s="59"/>
      <c r="Q15" s="60"/>
      <c r="R15" s="62"/>
      <c r="S15" s="182"/>
      <c r="T15" s="63"/>
      <c r="U15" s="64"/>
      <c r="V15" s="112"/>
      <c r="W15" s="60"/>
      <c r="X15" s="61"/>
      <c r="Y15" s="61"/>
      <c r="Z15" s="62" t="s">
        <v>75</v>
      </c>
      <c r="AA15" s="182"/>
      <c r="AB15" s="63"/>
      <c r="AC15" s="65" t="s">
        <v>25</v>
      </c>
    </row>
    <row r="16" spans="1:29" ht="12.75">
      <c r="A16" s="66"/>
      <c r="B16" s="67"/>
      <c r="C16" s="68"/>
      <c r="D16" s="68"/>
      <c r="E16" s="68"/>
      <c r="F16" s="68"/>
      <c r="G16" s="68"/>
      <c r="H16" s="67"/>
      <c r="I16" s="69"/>
      <c r="J16" s="69"/>
      <c r="K16" s="70"/>
      <c r="L16" s="70"/>
      <c r="M16" s="67"/>
      <c r="N16" s="67"/>
      <c r="O16" s="67"/>
      <c r="P16" s="67"/>
      <c r="Q16" s="67"/>
      <c r="R16" s="71"/>
      <c r="S16" s="71"/>
      <c r="T16" s="71"/>
      <c r="U16" s="70"/>
      <c r="V16" s="70"/>
      <c r="W16" s="67"/>
      <c r="X16" s="67"/>
      <c r="Y16" s="67"/>
      <c r="Z16" s="71"/>
      <c r="AA16" s="71"/>
      <c r="AB16" s="71"/>
      <c r="AC16" s="67"/>
    </row>
    <row r="17" spans="1:28" ht="12.75">
      <c r="A17" s="5" t="s">
        <v>23</v>
      </c>
      <c r="E17" s="4" t="s">
        <v>71</v>
      </c>
      <c r="F17" s="3"/>
      <c r="G17" s="3"/>
      <c r="T17" s="127" t="s">
        <v>72</v>
      </c>
      <c r="AB17" s="128" t="s">
        <v>73</v>
      </c>
    </row>
    <row r="22" spans="2:29" ht="12.75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2:29" ht="12.75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ht="12.7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38" ht="12.75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</row>
    <row r="26" spans="2:38" ht="12.75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</row>
    <row r="27" spans="2:38" ht="12.75"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</row>
    <row r="28" spans="2:38" ht="12.7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</row>
    <row r="29" spans="2:38" ht="12.75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</row>
    <row r="30" spans="2:38" ht="12.75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</row>
    <row r="31" spans="30:38" ht="12.75">
      <c r="AD31" s="126"/>
      <c r="AE31" s="126"/>
      <c r="AF31" s="126"/>
      <c r="AG31" s="126"/>
      <c r="AH31" s="126"/>
      <c r="AI31" s="126"/>
      <c r="AJ31" s="126"/>
      <c r="AK31" s="126"/>
      <c r="AL31" s="126"/>
    </row>
    <row r="32" spans="30:38" ht="12.75">
      <c r="AD32" s="126"/>
      <c r="AE32" s="126"/>
      <c r="AF32" s="126"/>
      <c r="AG32" s="126"/>
      <c r="AH32" s="126"/>
      <c r="AI32" s="126"/>
      <c r="AJ32" s="126"/>
      <c r="AK32" s="126"/>
      <c r="AL32" s="126"/>
    </row>
    <row r="33" spans="30:38" ht="12.75">
      <c r="AD33" s="126"/>
      <c r="AE33" s="126"/>
      <c r="AF33" s="126"/>
      <c r="AG33" s="126"/>
      <c r="AH33" s="126"/>
      <c r="AI33" s="126"/>
      <c r="AJ33" s="126"/>
      <c r="AK33" s="126"/>
      <c r="AL33" s="126"/>
    </row>
  </sheetData>
  <sheetProtection/>
  <mergeCells count="12">
    <mergeCell ref="H7:J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K7:T7"/>
    <mergeCell ref="C7:G7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1367187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421875" style="1" customWidth="1"/>
    <col min="18" max="19" width="5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5.281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19" t="s">
        <v>5</v>
      </c>
      <c r="B4" s="319"/>
      <c r="C4" s="3"/>
      <c r="D4" s="320" t="s">
        <v>33</v>
      </c>
      <c r="E4" s="321"/>
      <c r="F4" s="6"/>
      <c r="G4" s="6"/>
      <c r="H4" s="2" t="s">
        <v>24</v>
      </c>
      <c r="I4" s="7"/>
      <c r="J4" s="7"/>
      <c r="Z4" s="319" t="s">
        <v>82</v>
      </c>
      <c r="AA4" s="319"/>
      <c r="AB4" s="319"/>
      <c r="AC4" s="319"/>
    </row>
    <row r="5" spans="3:21" s="128" customFormat="1" ht="12.75" customHeight="1">
      <c r="C5" s="4"/>
      <c r="D5" s="4"/>
      <c r="E5" s="326" t="s">
        <v>85</v>
      </c>
      <c r="F5" s="326"/>
      <c r="H5" s="327" t="s">
        <v>86</v>
      </c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</row>
    <row r="6" spans="3:8" ht="12">
      <c r="C6" s="3"/>
      <c r="D6" s="3"/>
      <c r="H6" s="6"/>
    </row>
    <row r="7" spans="8:29" ht="12" customHeight="1" thickBot="1">
      <c r="H7" s="1" t="s">
        <v>35</v>
      </c>
      <c r="M7" s="322" t="s">
        <v>74</v>
      </c>
      <c r="N7" s="322"/>
      <c r="O7" s="322"/>
      <c r="P7" s="322"/>
      <c r="Q7" s="322"/>
      <c r="R7" s="322"/>
      <c r="S7" s="322"/>
      <c r="T7" s="322"/>
      <c r="U7" s="322"/>
      <c r="V7" s="322"/>
      <c r="W7" s="322"/>
      <c r="Z7" s="322" t="s">
        <v>112</v>
      </c>
      <c r="AA7" s="322"/>
      <c r="AB7" s="322"/>
      <c r="AC7" s="322"/>
    </row>
    <row r="8" spans="1:29" ht="37.5" customHeight="1" thickBot="1">
      <c r="A8" s="317" t="s">
        <v>6</v>
      </c>
      <c r="B8" s="323" t="s">
        <v>7</v>
      </c>
      <c r="C8" s="314" t="s">
        <v>8</v>
      </c>
      <c r="D8" s="315"/>
      <c r="E8" s="315"/>
      <c r="F8" s="315"/>
      <c r="G8" s="316"/>
      <c r="H8" s="314" t="s">
        <v>87</v>
      </c>
      <c r="I8" s="315"/>
      <c r="J8" s="316"/>
      <c r="K8" s="314" t="s">
        <v>9</v>
      </c>
      <c r="L8" s="315"/>
      <c r="M8" s="315"/>
      <c r="N8" s="315"/>
      <c r="O8" s="315"/>
      <c r="P8" s="315"/>
      <c r="Q8" s="315"/>
      <c r="R8" s="315"/>
      <c r="S8" s="315"/>
      <c r="T8" s="316"/>
      <c r="U8" s="314" t="s">
        <v>10</v>
      </c>
      <c r="V8" s="315"/>
      <c r="W8" s="315"/>
      <c r="X8" s="315"/>
      <c r="Y8" s="315"/>
      <c r="Z8" s="315"/>
      <c r="AA8" s="315"/>
      <c r="AB8" s="316"/>
      <c r="AC8" s="317" t="s">
        <v>11</v>
      </c>
    </row>
    <row r="9" spans="1:30" ht="84" customHeight="1" thickBot="1">
      <c r="A9" s="318"/>
      <c r="B9" s="324"/>
      <c r="C9" s="8" t="s">
        <v>12</v>
      </c>
      <c r="D9" s="9" t="s">
        <v>13</v>
      </c>
      <c r="E9" s="9" t="s">
        <v>14</v>
      </c>
      <c r="F9" s="15" t="s">
        <v>15</v>
      </c>
      <c r="G9" s="172" t="s">
        <v>88</v>
      </c>
      <c r="H9" s="11"/>
      <c r="I9" s="15" t="s">
        <v>15</v>
      </c>
      <c r="J9" s="9" t="s">
        <v>14</v>
      </c>
      <c r="K9" s="108" t="s">
        <v>65</v>
      </c>
      <c r="L9" s="15" t="s">
        <v>66</v>
      </c>
      <c r="M9" s="12" t="s">
        <v>13</v>
      </c>
      <c r="N9" s="13"/>
      <c r="O9" s="9" t="s">
        <v>14</v>
      </c>
      <c r="P9" s="12" t="s">
        <v>15</v>
      </c>
      <c r="Q9" s="14"/>
      <c r="R9" s="9" t="s">
        <v>16</v>
      </c>
      <c r="S9" s="172" t="s">
        <v>88</v>
      </c>
      <c r="T9" s="10" t="s">
        <v>17</v>
      </c>
      <c r="U9" s="108" t="s">
        <v>65</v>
      </c>
      <c r="V9" s="15" t="s">
        <v>66</v>
      </c>
      <c r="W9" s="15" t="s">
        <v>13</v>
      </c>
      <c r="X9" s="9" t="s">
        <v>14</v>
      </c>
      <c r="Y9" s="9" t="s">
        <v>15</v>
      </c>
      <c r="Z9" s="9" t="s">
        <v>16</v>
      </c>
      <c r="AA9" s="172" t="s">
        <v>88</v>
      </c>
      <c r="AB9" s="10" t="s">
        <v>17</v>
      </c>
      <c r="AC9" s="318"/>
      <c r="AD9" s="16"/>
    </row>
    <row r="10" spans="1:29" s="85" customFormat="1" ht="12">
      <c r="A10" s="73" t="s">
        <v>129</v>
      </c>
      <c r="B10" s="74" t="s">
        <v>122</v>
      </c>
      <c r="C10" s="173">
        <f>IF(SUM(D10,E10,F10,G10)&lt;&gt;0,SUM(D10,E10,F10,G10),"")</f>
        <v>8</v>
      </c>
      <c r="D10" s="174">
        <f>IF(SUM(H10,M10,W10)&lt;&gt;0,SUM(H10,M10,W10),"")</f>
        <v>6</v>
      </c>
      <c r="E10" s="174">
        <f>IF(SUM(I10,O10,X10)&lt;&gt;0,SUM(I10,O10,X10),"")</f>
      </c>
      <c r="F10" s="174">
        <f>IF(SUM(J10,P10,Y10)&lt;&gt;0,SUM(J10,P10,Y10),"")</f>
        <v>2</v>
      </c>
      <c r="G10" s="175">
        <f>IF(SUM(S10,AA10)&lt;&gt;0,SUM(S10,AA10),"")</f>
      </c>
      <c r="H10" s="75"/>
      <c r="I10" s="193"/>
      <c r="J10" s="185"/>
      <c r="K10" s="123"/>
      <c r="L10" s="120"/>
      <c r="M10" s="76">
        <v>2</v>
      </c>
      <c r="N10" s="77" t="s">
        <v>21</v>
      </c>
      <c r="O10" s="78"/>
      <c r="P10" s="76"/>
      <c r="Q10" s="77"/>
      <c r="R10" s="79"/>
      <c r="S10" s="188"/>
      <c r="T10" s="80"/>
      <c r="U10" s="81"/>
      <c r="V10" s="117">
        <v>1</v>
      </c>
      <c r="W10" s="77">
        <v>4</v>
      </c>
      <c r="X10" s="78"/>
      <c r="Y10" s="78">
        <v>2</v>
      </c>
      <c r="Z10" s="82" t="s">
        <v>20</v>
      </c>
      <c r="AA10" s="191"/>
      <c r="AB10" s="83"/>
      <c r="AC10" s="84" t="s">
        <v>32</v>
      </c>
    </row>
    <row r="11" spans="1:29" s="85" customFormat="1" ht="12">
      <c r="A11" s="73" t="s">
        <v>125</v>
      </c>
      <c r="B11" s="96" t="s">
        <v>115</v>
      </c>
      <c r="C11" s="173">
        <f aca="true" t="shared" si="0" ref="C11:C20">IF(SUM(D11,E11,F11,G11)&lt;&gt;0,SUM(D11,E11,F11,G11),"")</f>
        <v>8</v>
      </c>
      <c r="D11" s="174">
        <f aca="true" t="shared" si="1" ref="D11:D20">IF(SUM(H11,M11,W11)&lt;&gt;0,SUM(H11,M11,W11),"")</f>
        <v>4</v>
      </c>
      <c r="E11" s="174">
        <f aca="true" t="shared" si="2" ref="E11:F27">IF(SUM(I11,O11,X11)&lt;&gt;0,SUM(I11,O11,X11),"")</f>
      </c>
      <c r="F11" s="174">
        <f t="shared" si="2"/>
        <v>4</v>
      </c>
      <c r="G11" s="175">
        <f aca="true" t="shared" si="3" ref="G11:G27">IF(SUM(S11,AA11)&lt;&gt;0,SUM(S11,AA11),"")</f>
      </c>
      <c r="H11" s="87"/>
      <c r="I11" s="90"/>
      <c r="J11" s="186"/>
      <c r="K11" s="115"/>
      <c r="L11" s="113">
        <v>1</v>
      </c>
      <c r="M11" s="88">
        <v>4</v>
      </c>
      <c r="N11" s="89"/>
      <c r="O11" s="90"/>
      <c r="P11" s="88">
        <v>4</v>
      </c>
      <c r="Q11" s="89"/>
      <c r="R11" s="91" t="s">
        <v>75</v>
      </c>
      <c r="S11" s="180"/>
      <c r="T11" s="92"/>
      <c r="U11" s="81"/>
      <c r="V11" s="117"/>
      <c r="W11" s="77"/>
      <c r="X11" s="78"/>
      <c r="Y11" s="78"/>
      <c r="Z11" s="82"/>
      <c r="AA11" s="191"/>
      <c r="AB11" s="83"/>
      <c r="AC11" s="84" t="s">
        <v>126</v>
      </c>
    </row>
    <row r="12" spans="1:29" s="85" customFormat="1" ht="12">
      <c r="A12" s="73" t="s">
        <v>127</v>
      </c>
      <c r="B12" s="96" t="s">
        <v>27</v>
      </c>
      <c r="C12" s="173">
        <f t="shared" si="0"/>
        <v>6</v>
      </c>
      <c r="D12" s="174">
        <f t="shared" si="1"/>
        <v>4</v>
      </c>
      <c r="E12" s="174">
        <f t="shared" si="2"/>
      </c>
      <c r="F12" s="174">
        <f t="shared" si="2"/>
        <v>2</v>
      </c>
      <c r="G12" s="175">
        <f t="shared" si="3"/>
      </c>
      <c r="H12" s="87"/>
      <c r="I12" s="90"/>
      <c r="J12" s="186"/>
      <c r="K12" s="115"/>
      <c r="L12" s="113"/>
      <c r="M12" s="88">
        <v>2</v>
      </c>
      <c r="N12" s="89" t="s">
        <v>21</v>
      </c>
      <c r="O12" s="90"/>
      <c r="P12" s="88"/>
      <c r="Q12" s="89"/>
      <c r="R12" s="91"/>
      <c r="S12" s="180"/>
      <c r="T12" s="92"/>
      <c r="U12" s="81"/>
      <c r="V12" s="117">
        <v>1</v>
      </c>
      <c r="W12" s="77">
        <v>2</v>
      </c>
      <c r="X12" s="78"/>
      <c r="Y12" s="78">
        <v>2</v>
      </c>
      <c r="Z12" s="82" t="s">
        <v>20</v>
      </c>
      <c r="AA12" s="191"/>
      <c r="AB12" s="83"/>
      <c r="AC12" s="84" t="s">
        <v>128</v>
      </c>
    </row>
    <row r="13" spans="1:29" ht="12">
      <c r="A13" s="42" t="s">
        <v>29</v>
      </c>
      <c r="B13" s="46" t="s">
        <v>30</v>
      </c>
      <c r="C13" s="173">
        <f t="shared" si="0"/>
        <v>10</v>
      </c>
      <c r="D13" s="174">
        <f t="shared" si="1"/>
        <v>2</v>
      </c>
      <c r="E13" s="174">
        <f t="shared" si="2"/>
        <v>2</v>
      </c>
      <c r="F13" s="174">
        <f t="shared" si="2"/>
        <v>4</v>
      </c>
      <c r="G13" s="175">
        <f t="shared" si="3"/>
        <v>2</v>
      </c>
      <c r="H13" s="31"/>
      <c r="I13" s="174"/>
      <c r="J13" s="177"/>
      <c r="K13" s="124">
        <v>1</v>
      </c>
      <c r="L13" s="121"/>
      <c r="M13" s="32">
        <v>2</v>
      </c>
      <c r="N13" s="43"/>
      <c r="O13" s="44">
        <v>2</v>
      </c>
      <c r="P13" s="32">
        <v>4</v>
      </c>
      <c r="Q13" s="43"/>
      <c r="R13" s="47"/>
      <c r="S13" s="189">
        <v>2</v>
      </c>
      <c r="T13" s="48" t="s">
        <v>19</v>
      </c>
      <c r="U13" s="45"/>
      <c r="V13" s="118"/>
      <c r="W13" s="43"/>
      <c r="X13" s="44"/>
      <c r="Y13" s="44"/>
      <c r="Z13" s="47"/>
      <c r="AA13" s="189"/>
      <c r="AB13" s="48"/>
      <c r="AC13" s="19" t="s">
        <v>34</v>
      </c>
    </row>
    <row r="14" spans="1:29" ht="36">
      <c r="A14" s="29" t="s">
        <v>135</v>
      </c>
      <c r="B14" s="46" t="s">
        <v>131</v>
      </c>
      <c r="C14" s="173">
        <f t="shared" si="0"/>
        <v>10</v>
      </c>
      <c r="D14" s="174">
        <f t="shared" si="1"/>
        <v>2</v>
      </c>
      <c r="E14" s="174">
        <f t="shared" si="2"/>
        <v>6</v>
      </c>
      <c r="F14" s="174">
        <f t="shared" si="2"/>
      </c>
      <c r="G14" s="175">
        <f t="shared" si="3"/>
        <v>2</v>
      </c>
      <c r="H14" s="31"/>
      <c r="I14" s="174"/>
      <c r="J14" s="177"/>
      <c r="K14" s="124"/>
      <c r="L14" s="121">
        <v>1</v>
      </c>
      <c r="M14" s="32">
        <v>2</v>
      </c>
      <c r="N14" s="43"/>
      <c r="O14" s="44">
        <v>6</v>
      </c>
      <c r="P14" s="32"/>
      <c r="Q14" s="43"/>
      <c r="R14" s="47"/>
      <c r="S14" s="189">
        <v>2</v>
      </c>
      <c r="T14" s="48" t="s">
        <v>19</v>
      </c>
      <c r="U14" s="45"/>
      <c r="V14" s="118"/>
      <c r="W14" s="43"/>
      <c r="X14" s="44"/>
      <c r="Y14" s="44"/>
      <c r="Z14" s="47"/>
      <c r="AA14" s="189"/>
      <c r="AB14" s="48"/>
      <c r="AC14" s="19" t="s">
        <v>38</v>
      </c>
    </row>
    <row r="15" spans="1:29" s="85" customFormat="1" ht="12">
      <c r="A15" s="99" t="s">
        <v>130</v>
      </c>
      <c r="B15" s="74" t="s">
        <v>122</v>
      </c>
      <c r="C15" s="173">
        <f t="shared" si="0"/>
        <v>6</v>
      </c>
      <c r="D15" s="174">
        <f t="shared" si="1"/>
        <v>4</v>
      </c>
      <c r="E15" s="174">
        <f t="shared" si="2"/>
      </c>
      <c r="F15" s="174">
        <f t="shared" si="2"/>
        <v>2</v>
      </c>
      <c r="G15" s="175">
        <f t="shared" si="3"/>
      </c>
      <c r="H15" s="87"/>
      <c r="I15" s="90"/>
      <c r="J15" s="186"/>
      <c r="K15" s="115"/>
      <c r="L15" s="113">
        <v>1</v>
      </c>
      <c r="M15" s="88">
        <v>4</v>
      </c>
      <c r="N15" s="89"/>
      <c r="O15" s="90"/>
      <c r="P15" s="88">
        <v>2</v>
      </c>
      <c r="Q15" s="89"/>
      <c r="R15" s="91" t="s">
        <v>20</v>
      </c>
      <c r="S15" s="180"/>
      <c r="T15" s="92"/>
      <c r="U15" s="93"/>
      <c r="V15" s="111"/>
      <c r="W15" s="89"/>
      <c r="X15" s="90"/>
      <c r="Y15" s="90"/>
      <c r="Z15" s="94"/>
      <c r="AA15" s="192"/>
      <c r="AB15" s="92"/>
      <c r="AC15" s="95" t="s">
        <v>126</v>
      </c>
    </row>
    <row r="16" spans="1:29" s="85" customFormat="1" ht="12">
      <c r="A16" s="86" t="s">
        <v>36</v>
      </c>
      <c r="B16" s="96" t="s">
        <v>22</v>
      </c>
      <c r="C16" s="173">
        <f t="shared" si="0"/>
        <v>4</v>
      </c>
      <c r="D16" s="174">
        <f t="shared" si="1"/>
        <v>2</v>
      </c>
      <c r="E16" s="174">
        <f t="shared" si="2"/>
        <v>2</v>
      </c>
      <c r="F16" s="174">
        <f t="shared" si="2"/>
      </c>
      <c r="G16" s="175">
        <f t="shared" si="3"/>
      </c>
      <c r="H16" s="97"/>
      <c r="I16" s="183"/>
      <c r="J16" s="178"/>
      <c r="K16" s="115"/>
      <c r="L16" s="113"/>
      <c r="M16" s="88">
        <v>2</v>
      </c>
      <c r="N16" s="89"/>
      <c r="O16" s="90">
        <v>2</v>
      </c>
      <c r="P16" s="88"/>
      <c r="Q16" s="89"/>
      <c r="R16" s="91" t="s">
        <v>75</v>
      </c>
      <c r="S16" s="180"/>
      <c r="T16" s="92"/>
      <c r="U16" s="93"/>
      <c r="V16" s="111"/>
      <c r="W16" s="89"/>
      <c r="X16" s="90"/>
      <c r="Y16" s="90"/>
      <c r="Z16" s="91"/>
      <c r="AA16" s="180"/>
      <c r="AB16" s="92"/>
      <c r="AC16" s="84" t="s">
        <v>38</v>
      </c>
    </row>
    <row r="17" spans="1:29" s="85" customFormat="1" ht="12">
      <c r="A17" s="86" t="s">
        <v>39</v>
      </c>
      <c r="B17" s="74" t="s">
        <v>40</v>
      </c>
      <c r="C17" s="173">
        <f t="shared" si="0"/>
        <v>6</v>
      </c>
      <c r="D17" s="174">
        <f t="shared" si="1"/>
        <v>2</v>
      </c>
      <c r="E17" s="174">
        <f t="shared" si="2"/>
        <v>2</v>
      </c>
      <c r="F17" s="174">
        <f t="shared" si="2"/>
        <v>2</v>
      </c>
      <c r="G17" s="175">
        <f t="shared" si="3"/>
      </c>
      <c r="H17" s="97"/>
      <c r="I17" s="101"/>
      <c r="J17" s="187"/>
      <c r="K17" s="115"/>
      <c r="L17" s="113"/>
      <c r="M17" s="88">
        <v>2</v>
      </c>
      <c r="N17" s="89" t="s">
        <v>21</v>
      </c>
      <c r="O17" s="90"/>
      <c r="P17" s="88"/>
      <c r="Q17" s="89"/>
      <c r="R17" s="91"/>
      <c r="S17" s="180"/>
      <c r="T17" s="92"/>
      <c r="U17" s="93"/>
      <c r="V17" s="111"/>
      <c r="W17" s="89"/>
      <c r="X17" s="90">
        <v>2</v>
      </c>
      <c r="Y17" s="90">
        <v>2</v>
      </c>
      <c r="Z17" s="94" t="s">
        <v>20</v>
      </c>
      <c r="AA17" s="192"/>
      <c r="AB17" s="92"/>
      <c r="AC17" s="84" t="s">
        <v>38</v>
      </c>
    </row>
    <row r="18" spans="1:29" s="85" customFormat="1" ht="12">
      <c r="A18" s="86" t="s">
        <v>41</v>
      </c>
      <c r="B18" s="96" t="s">
        <v>22</v>
      </c>
      <c r="C18" s="173">
        <f t="shared" si="0"/>
        <v>10</v>
      </c>
      <c r="D18" s="174">
        <f t="shared" si="1"/>
        <v>4</v>
      </c>
      <c r="E18" s="174">
        <f t="shared" si="2"/>
        <v>2</v>
      </c>
      <c r="F18" s="174">
        <f t="shared" si="2"/>
        <v>4</v>
      </c>
      <c r="G18" s="175">
        <f t="shared" si="3"/>
      </c>
      <c r="H18" s="97"/>
      <c r="I18" s="101"/>
      <c r="J18" s="187"/>
      <c r="K18" s="115"/>
      <c r="L18" s="113"/>
      <c r="M18" s="88">
        <v>2</v>
      </c>
      <c r="N18" s="89"/>
      <c r="O18" s="90">
        <v>2</v>
      </c>
      <c r="P18" s="88">
        <v>2</v>
      </c>
      <c r="Q18" s="89"/>
      <c r="R18" s="91" t="s">
        <v>20</v>
      </c>
      <c r="S18" s="180"/>
      <c r="T18" s="92"/>
      <c r="U18" s="93"/>
      <c r="V18" s="111">
        <v>1</v>
      </c>
      <c r="W18" s="89">
        <v>2</v>
      </c>
      <c r="X18" s="90"/>
      <c r="Y18" s="90">
        <v>2</v>
      </c>
      <c r="Z18" s="94" t="s">
        <v>20</v>
      </c>
      <c r="AA18" s="192"/>
      <c r="AB18" s="92"/>
      <c r="AC18" s="84" t="s">
        <v>25</v>
      </c>
    </row>
    <row r="19" spans="1:29" s="85" customFormat="1" ht="24">
      <c r="A19" s="29" t="s">
        <v>136</v>
      </c>
      <c r="B19" s="96" t="s">
        <v>124</v>
      </c>
      <c r="C19" s="173">
        <f t="shared" si="0"/>
        <v>12</v>
      </c>
      <c r="D19" s="174">
        <f t="shared" si="1"/>
        <v>6</v>
      </c>
      <c r="E19" s="174">
        <f t="shared" si="2"/>
      </c>
      <c r="F19" s="174">
        <f t="shared" si="2"/>
        <v>4</v>
      </c>
      <c r="G19" s="175">
        <f t="shared" si="3"/>
        <v>2</v>
      </c>
      <c r="H19" s="97"/>
      <c r="I19" s="101"/>
      <c r="J19" s="187"/>
      <c r="K19" s="125"/>
      <c r="L19" s="122"/>
      <c r="M19" s="98">
        <v>2</v>
      </c>
      <c r="N19" s="100" t="s">
        <v>21</v>
      </c>
      <c r="O19" s="101"/>
      <c r="P19" s="98"/>
      <c r="Q19" s="100"/>
      <c r="R19" s="102"/>
      <c r="S19" s="190"/>
      <c r="T19" s="103"/>
      <c r="U19" s="104" t="s">
        <v>37</v>
      </c>
      <c r="V19" s="119"/>
      <c r="W19" s="100">
        <v>4</v>
      </c>
      <c r="X19" s="101"/>
      <c r="Y19" s="101">
        <v>4</v>
      </c>
      <c r="Z19" s="102" t="s">
        <v>37</v>
      </c>
      <c r="AA19" s="190">
        <v>2</v>
      </c>
      <c r="AB19" s="103" t="s">
        <v>19</v>
      </c>
      <c r="AC19" s="84" t="s">
        <v>38</v>
      </c>
    </row>
    <row r="20" spans="1:29" s="85" customFormat="1" ht="24">
      <c r="A20" s="86" t="s">
        <v>43</v>
      </c>
      <c r="B20" s="74" t="s">
        <v>22</v>
      </c>
      <c r="C20" s="173">
        <f t="shared" si="0"/>
        <v>12</v>
      </c>
      <c r="D20" s="174">
        <f t="shared" si="1"/>
        <v>4</v>
      </c>
      <c r="E20" s="174">
        <f t="shared" si="2"/>
        <v>2</v>
      </c>
      <c r="F20" s="174">
        <f t="shared" si="2"/>
        <v>4</v>
      </c>
      <c r="G20" s="175">
        <f t="shared" si="3"/>
        <v>2</v>
      </c>
      <c r="H20" s="87"/>
      <c r="I20" s="90"/>
      <c r="J20" s="186"/>
      <c r="K20" s="115"/>
      <c r="L20" s="113"/>
      <c r="M20" s="88">
        <v>2</v>
      </c>
      <c r="N20" s="89" t="s">
        <v>21</v>
      </c>
      <c r="O20" s="90"/>
      <c r="P20" s="88"/>
      <c r="Q20" s="89"/>
      <c r="R20" s="91"/>
      <c r="S20" s="180"/>
      <c r="T20" s="92"/>
      <c r="U20" s="93">
        <v>1</v>
      </c>
      <c r="V20" s="111"/>
      <c r="W20" s="89">
        <v>2</v>
      </c>
      <c r="X20" s="90">
        <v>2</v>
      </c>
      <c r="Y20" s="90">
        <v>4</v>
      </c>
      <c r="Z20" s="94"/>
      <c r="AA20" s="192">
        <v>2</v>
      </c>
      <c r="AB20" s="92" t="s">
        <v>19</v>
      </c>
      <c r="AC20" s="95" t="s">
        <v>25</v>
      </c>
    </row>
    <row r="21" spans="1:29" ht="24">
      <c r="A21" s="29" t="s">
        <v>132</v>
      </c>
      <c r="B21" s="30" t="s">
        <v>124</v>
      </c>
      <c r="C21" s="222">
        <f>IF(SUM(D21,E21,F21,G21)&lt;&gt;0,SUM(D21,E21,F21,G21),"")</f>
      </c>
      <c r="D21" s="171">
        <f>IF(SUM(H21,M21,W21)&lt;&gt;0,SUM(H21,M21,W21),"")</f>
      </c>
      <c r="E21" s="171">
        <f t="shared" si="2"/>
      </c>
      <c r="F21" s="171">
        <f t="shared" si="2"/>
      </c>
      <c r="G21" s="223">
        <f aca="true" t="shared" si="4" ref="G21:G26">IF(SUM(S21,AA21)&lt;&gt;0,SUM(S21,AA21),"")</f>
      </c>
      <c r="H21" s="40"/>
      <c r="I21" s="171"/>
      <c r="J21" s="166"/>
      <c r="K21" s="109"/>
      <c r="L21" s="105"/>
      <c r="M21" s="33"/>
      <c r="N21" s="34"/>
      <c r="O21" s="35"/>
      <c r="P21" s="33"/>
      <c r="Q21" s="34"/>
      <c r="R21" s="36"/>
      <c r="S21" s="169"/>
      <c r="T21" s="37"/>
      <c r="U21" s="38"/>
      <c r="V21" s="106"/>
      <c r="W21" s="34"/>
      <c r="X21" s="35"/>
      <c r="Y21" s="35"/>
      <c r="Z21" s="36" t="s">
        <v>75</v>
      </c>
      <c r="AA21" s="169"/>
      <c r="AB21" s="37"/>
      <c r="AC21" s="41" t="s">
        <v>38</v>
      </c>
    </row>
    <row r="22" spans="1:29" ht="12">
      <c r="A22" s="204" t="s">
        <v>95</v>
      </c>
      <c r="B22" s="41" t="s">
        <v>113</v>
      </c>
      <c r="C22" s="222"/>
      <c r="D22" s="171"/>
      <c r="E22" s="171">
        <f t="shared" si="2"/>
      </c>
      <c r="F22" s="171">
        <f t="shared" si="2"/>
      </c>
      <c r="G22" s="223">
        <f t="shared" si="4"/>
      </c>
      <c r="H22" s="40"/>
      <c r="I22" s="171"/>
      <c r="J22" s="166"/>
      <c r="K22" s="109"/>
      <c r="L22" s="105"/>
      <c r="M22" s="33"/>
      <c r="N22" s="34"/>
      <c r="O22" s="35"/>
      <c r="P22" s="33"/>
      <c r="Q22" s="34"/>
      <c r="R22" s="36"/>
      <c r="S22" s="169"/>
      <c r="T22" s="37"/>
      <c r="U22" s="38"/>
      <c r="V22" s="106"/>
      <c r="W22" s="34" t="s">
        <v>108</v>
      </c>
      <c r="X22" s="35"/>
      <c r="Y22" s="35"/>
      <c r="Z22" s="36"/>
      <c r="AA22" s="169"/>
      <c r="AB22" s="37"/>
      <c r="AC22" s="41" t="s">
        <v>90</v>
      </c>
    </row>
    <row r="23" spans="1:29" ht="24">
      <c r="A23" s="29" t="s">
        <v>93</v>
      </c>
      <c r="B23" s="19" t="s">
        <v>122</v>
      </c>
      <c r="C23" s="173"/>
      <c r="D23" s="174"/>
      <c r="E23" s="174">
        <f t="shared" si="2"/>
      </c>
      <c r="F23" s="174">
        <f t="shared" si="2"/>
      </c>
      <c r="G23" s="175">
        <f t="shared" si="4"/>
      </c>
      <c r="H23" s="31"/>
      <c r="I23" s="174"/>
      <c r="J23" s="177"/>
      <c r="K23" s="124"/>
      <c r="L23" s="121"/>
      <c r="M23" s="32"/>
      <c r="N23" s="43"/>
      <c r="O23" s="44"/>
      <c r="P23" s="32"/>
      <c r="Q23" s="43"/>
      <c r="R23" s="47"/>
      <c r="S23" s="189"/>
      <c r="T23" s="48"/>
      <c r="U23" s="45"/>
      <c r="V23" s="118"/>
      <c r="W23" s="34" t="s">
        <v>108</v>
      </c>
      <c r="X23" s="44"/>
      <c r="Y23" s="44"/>
      <c r="Z23" s="47"/>
      <c r="AA23" s="189"/>
      <c r="AB23" s="48"/>
      <c r="AC23" s="19" t="s">
        <v>38</v>
      </c>
    </row>
    <row r="24" spans="1:29" ht="36">
      <c r="A24" s="29" t="s">
        <v>139</v>
      </c>
      <c r="B24" s="41" t="s">
        <v>122</v>
      </c>
      <c r="C24" s="222"/>
      <c r="D24" s="171"/>
      <c r="E24" s="171">
        <f t="shared" si="2"/>
      </c>
      <c r="F24" s="171">
        <f t="shared" si="2"/>
      </c>
      <c r="G24" s="223">
        <f t="shared" si="4"/>
      </c>
      <c r="H24" s="40"/>
      <c r="I24" s="171"/>
      <c r="J24" s="166"/>
      <c r="K24" s="109"/>
      <c r="L24" s="105"/>
      <c r="M24" s="33"/>
      <c r="N24" s="34"/>
      <c r="O24" s="35"/>
      <c r="P24" s="33"/>
      <c r="Q24" s="34"/>
      <c r="R24" s="36"/>
      <c r="S24" s="169"/>
      <c r="T24" s="37"/>
      <c r="U24" s="38"/>
      <c r="V24" s="106"/>
      <c r="W24" s="34" t="s">
        <v>108</v>
      </c>
      <c r="X24" s="35"/>
      <c r="Y24" s="35"/>
      <c r="Z24" s="36"/>
      <c r="AA24" s="169"/>
      <c r="AB24" s="37"/>
      <c r="AC24" s="41" t="s">
        <v>38</v>
      </c>
    </row>
    <row r="25" spans="1:29" ht="36">
      <c r="A25" s="29" t="s">
        <v>138</v>
      </c>
      <c r="B25" s="41" t="s">
        <v>131</v>
      </c>
      <c r="C25" s="222"/>
      <c r="D25" s="171"/>
      <c r="E25" s="171">
        <f>IF(SUM(I25,O25,X25)&lt;&gt;0,SUM(I25,O25,X25),"")</f>
      </c>
      <c r="F25" s="171">
        <f>IF(SUM(J25,P25,Y25)&lt;&gt;0,SUM(J25,P25,Y25),"")</f>
      </c>
      <c r="G25" s="223">
        <f t="shared" si="4"/>
      </c>
      <c r="H25" s="40"/>
      <c r="I25" s="171"/>
      <c r="J25" s="166"/>
      <c r="K25" s="109"/>
      <c r="L25" s="105"/>
      <c r="M25" s="33"/>
      <c r="N25" s="34"/>
      <c r="O25" s="35"/>
      <c r="P25" s="33"/>
      <c r="Q25" s="34"/>
      <c r="R25" s="36"/>
      <c r="S25" s="169"/>
      <c r="T25" s="37"/>
      <c r="U25" s="38"/>
      <c r="V25" s="106"/>
      <c r="W25" s="34" t="s">
        <v>108</v>
      </c>
      <c r="X25" s="35"/>
      <c r="Y25" s="35"/>
      <c r="Z25" s="36"/>
      <c r="AA25" s="169"/>
      <c r="AB25" s="37"/>
      <c r="AC25" s="41" t="s">
        <v>38</v>
      </c>
    </row>
    <row r="26" spans="1:29" ht="12">
      <c r="A26" s="29" t="s">
        <v>140</v>
      </c>
      <c r="B26" s="41" t="s">
        <v>131</v>
      </c>
      <c r="C26" s="222"/>
      <c r="D26" s="171"/>
      <c r="E26" s="171">
        <f t="shared" si="2"/>
      </c>
      <c r="F26" s="171">
        <f t="shared" si="2"/>
      </c>
      <c r="G26" s="223">
        <f t="shared" si="4"/>
      </c>
      <c r="H26" s="40"/>
      <c r="I26" s="171"/>
      <c r="J26" s="166"/>
      <c r="K26" s="109"/>
      <c r="L26" s="105"/>
      <c r="M26" s="33"/>
      <c r="N26" s="34"/>
      <c r="O26" s="35"/>
      <c r="P26" s="33"/>
      <c r="Q26" s="34"/>
      <c r="R26" s="36"/>
      <c r="S26" s="169"/>
      <c r="T26" s="37"/>
      <c r="U26" s="38"/>
      <c r="V26" s="106"/>
      <c r="W26" s="34" t="s">
        <v>108</v>
      </c>
      <c r="X26" s="35"/>
      <c r="Y26" s="35"/>
      <c r="Z26" s="36"/>
      <c r="AA26" s="169"/>
      <c r="AB26" s="37"/>
      <c r="AC26" s="41" t="s">
        <v>38</v>
      </c>
    </row>
    <row r="27" spans="1:29" ht="24" customHeight="1" thickBot="1">
      <c r="A27" s="54" t="s">
        <v>137</v>
      </c>
      <c r="B27" s="205" t="s">
        <v>122</v>
      </c>
      <c r="C27" s="206"/>
      <c r="D27" s="207"/>
      <c r="E27" s="207">
        <f t="shared" si="2"/>
      </c>
      <c r="F27" s="207">
        <f t="shared" si="2"/>
      </c>
      <c r="G27" s="208">
        <f t="shared" si="3"/>
      </c>
      <c r="H27" s="209"/>
      <c r="I27" s="207"/>
      <c r="J27" s="210"/>
      <c r="K27" s="211"/>
      <c r="L27" s="212"/>
      <c r="M27" s="213"/>
      <c r="N27" s="214"/>
      <c r="O27" s="215"/>
      <c r="P27" s="213"/>
      <c r="Q27" s="214"/>
      <c r="R27" s="216"/>
      <c r="S27" s="217"/>
      <c r="T27" s="218"/>
      <c r="U27" s="219"/>
      <c r="V27" s="220"/>
      <c r="W27" s="61" t="s">
        <v>108</v>
      </c>
      <c r="X27" s="215"/>
      <c r="Y27" s="215"/>
      <c r="Z27" s="216"/>
      <c r="AA27" s="217"/>
      <c r="AB27" s="218"/>
      <c r="AC27" s="221" t="s">
        <v>38</v>
      </c>
    </row>
    <row r="28" spans="1:29" ht="12.75">
      <c r="A28" s="66"/>
      <c r="B28" s="67"/>
      <c r="C28" s="68"/>
      <c r="D28" s="68"/>
      <c r="E28" s="68"/>
      <c r="F28" s="68"/>
      <c r="G28" s="68"/>
      <c r="H28" s="67"/>
      <c r="I28" s="69"/>
      <c r="J28" s="69"/>
      <c r="K28" s="70"/>
      <c r="L28" s="70"/>
      <c r="M28" s="67"/>
      <c r="N28" s="67"/>
      <c r="O28" s="67"/>
      <c r="P28" s="67"/>
      <c r="Q28" s="67"/>
      <c r="R28" s="71"/>
      <c r="S28" s="71"/>
      <c r="T28" s="71"/>
      <c r="U28" s="70"/>
      <c r="V28" s="70"/>
      <c r="W28" s="67"/>
      <c r="X28" s="67"/>
      <c r="Y28" s="67"/>
      <c r="Z28" s="71"/>
      <c r="AA28" s="71"/>
      <c r="AB28" s="71"/>
      <c r="AC28" s="67"/>
    </row>
    <row r="29" spans="1:28" ht="12.75">
      <c r="A29" s="5" t="s">
        <v>23</v>
      </c>
      <c r="E29" s="4" t="s">
        <v>71</v>
      </c>
      <c r="F29" s="3"/>
      <c r="G29" s="3"/>
      <c r="T29" s="127" t="s">
        <v>72</v>
      </c>
      <c r="AB29" s="128" t="s">
        <v>73</v>
      </c>
    </row>
    <row r="34" spans="2:29" ht="12.7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2:29" ht="12.7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</row>
    <row r="36" spans="2:29" ht="12.75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2:39" ht="12.75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</row>
    <row r="38" spans="2:39" ht="12.7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</row>
    <row r="39" spans="2:39" ht="12.7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</row>
    <row r="40" spans="2:39" ht="12.75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</row>
    <row r="41" spans="2:39" ht="12.75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</row>
    <row r="42" spans="2:39" ht="12.7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</row>
    <row r="43" spans="30:39" ht="12.75"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</row>
    <row r="44" spans="30:39" ht="12.75"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</row>
    <row r="45" spans="30:39" ht="12.75"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</row>
  </sheetData>
  <sheetProtection/>
  <mergeCells count="14">
    <mergeCell ref="B8:B9"/>
    <mergeCell ref="C8:G8"/>
    <mergeCell ref="H8:J8"/>
    <mergeCell ref="K8:T8"/>
    <mergeCell ref="U8:AB8"/>
    <mergeCell ref="AC8:AC9"/>
    <mergeCell ref="E5:F5"/>
    <mergeCell ref="H5:U5"/>
    <mergeCell ref="A4:B4"/>
    <mergeCell ref="D4:E4"/>
    <mergeCell ref="Z4:AC4"/>
    <mergeCell ref="M7:W7"/>
    <mergeCell ref="Z7:AC7"/>
    <mergeCell ref="A8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9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53.140625" style="1" customWidth="1"/>
    <col min="2" max="2" width="8.140625" style="1" customWidth="1"/>
    <col min="3" max="3" width="4.71093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19" t="s">
        <v>5</v>
      </c>
      <c r="B4" s="319"/>
      <c r="C4" s="3"/>
      <c r="D4" s="320" t="s">
        <v>33</v>
      </c>
      <c r="E4" s="321"/>
      <c r="F4" s="6"/>
      <c r="G4" s="6"/>
      <c r="H4" s="2" t="s">
        <v>24</v>
      </c>
      <c r="I4" s="7"/>
      <c r="J4" s="7"/>
      <c r="Z4" s="319" t="s">
        <v>82</v>
      </c>
      <c r="AA4" s="319"/>
      <c r="AB4" s="319"/>
      <c r="AC4" s="319"/>
    </row>
    <row r="5" spans="3:21" ht="12.75" customHeight="1">
      <c r="C5" s="3"/>
      <c r="D5" s="3"/>
      <c r="E5" s="327" t="s">
        <v>85</v>
      </c>
      <c r="F5" s="327"/>
      <c r="H5" s="328" t="s">
        <v>86</v>
      </c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</row>
    <row r="6" spans="3:8" ht="12">
      <c r="C6" s="3"/>
      <c r="D6" s="3"/>
      <c r="H6" s="6"/>
    </row>
    <row r="7" spans="8:29" ht="12" customHeight="1" thickBot="1">
      <c r="H7" s="1" t="s">
        <v>56</v>
      </c>
      <c r="M7" s="322" t="s">
        <v>74</v>
      </c>
      <c r="N7" s="322"/>
      <c r="O7" s="322"/>
      <c r="P7" s="322"/>
      <c r="Q7" s="322"/>
      <c r="R7" s="322"/>
      <c r="S7" s="322"/>
      <c r="T7" s="322"/>
      <c r="U7" s="322"/>
      <c r="V7" s="322"/>
      <c r="W7" s="322"/>
      <c r="Z7" s="322" t="s">
        <v>112</v>
      </c>
      <c r="AA7" s="322"/>
      <c r="AB7" s="322"/>
      <c r="AC7" s="322"/>
    </row>
    <row r="8" spans="1:29" ht="37.5" customHeight="1" thickBot="1">
      <c r="A8" s="317" t="s">
        <v>6</v>
      </c>
      <c r="B8" s="323" t="s">
        <v>7</v>
      </c>
      <c r="C8" s="314" t="s">
        <v>8</v>
      </c>
      <c r="D8" s="315"/>
      <c r="E8" s="315"/>
      <c r="F8" s="315"/>
      <c r="G8" s="316"/>
      <c r="H8" s="314" t="s">
        <v>87</v>
      </c>
      <c r="I8" s="315"/>
      <c r="J8" s="316"/>
      <c r="K8" s="314" t="s">
        <v>9</v>
      </c>
      <c r="L8" s="315"/>
      <c r="M8" s="315"/>
      <c r="N8" s="315"/>
      <c r="O8" s="315"/>
      <c r="P8" s="315"/>
      <c r="Q8" s="315"/>
      <c r="R8" s="315"/>
      <c r="S8" s="315"/>
      <c r="T8" s="316"/>
      <c r="U8" s="314" t="s">
        <v>10</v>
      </c>
      <c r="V8" s="315"/>
      <c r="W8" s="315"/>
      <c r="X8" s="315"/>
      <c r="Y8" s="315"/>
      <c r="Z8" s="315"/>
      <c r="AA8" s="315"/>
      <c r="AB8" s="316"/>
      <c r="AC8" s="317" t="s">
        <v>11</v>
      </c>
    </row>
    <row r="9" spans="1:30" ht="84" customHeight="1" thickBot="1">
      <c r="A9" s="318"/>
      <c r="B9" s="324"/>
      <c r="C9" s="8" t="s">
        <v>12</v>
      </c>
      <c r="D9" s="9" t="s">
        <v>13</v>
      </c>
      <c r="E9" s="9" t="s">
        <v>14</v>
      </c>
      <c r="F9" s="15" t="s">
        <v>15</v>
      </c>
      <c r="G9" s="172" t="s">
        <v>88</v>
      </c>
      <c r="H9" s="11"/>
      <c r="I9" s="15" t="s">
        <v>15</v>
      </c>
      <c r="J9" s="9" t="s">
        <v>14</v>
      </c>
      <c r="K9" s="108" t="s">
        <v>65</v>
      </c>
      <c r="L9" s="15" t="s">
        <v>66</v>
      </c>
      <c r="M9" s="12" t="s">
        <v>13</v>
      </c>
      <c r="N9" s="13"/>
      <c r="O9" s="9" t="s">
        <v>14</v>
      </c>
      <c r="P9" s="12" t="s">
        <v>15</v>
      </c>
      <c r="Q9" s="14"/>
      <c r="R9" s="9" t="s">
        <v>16</v>
      </c>
      <c r="S9" s="202" t="s">
        <v>88</v>
      </c>
      <c r="T9" s="201" t="s">
        <v>17</v>
      </c>
      <c r="U9" s="108" t="s">
        <v>65</v>
      </c>
      <c r="V9" s="15" t="s">
        <v>66</v>
      </c>
      <c r="W9" s="15" t="s">
        <v>13</v>
      </c>
      <c r="X9" s="9" t="s">
        <v>14</v>
      </c>
      <c r="Y9" s="9" t="s">
        <v>15</v>
      </c>
      <c r="Z9" s="9" t="s">
        <v>16</v>
      </c>
      <c r="AA9" s="172" t="s">
        <v>88</v>
      </c>
      <c r="AB9" s="10" t="s">
        <v>17</v>
      </c>
      <c r="AC9" s="318"/>
      <c r="AD9" s="16"/>
    </row>
    <row r="10" spans="1:29" s="250" customFormat="1" ht="12">
      <c r="A10" s="228" t="s">
        <v>60</v>
      </c>
      <c r="B10" s="229" t="s">
        <v>28</v>
      </c>
      <c r="C10" s="230">
        <f>IF(SUM(D10,E10,F10,G10)&lt;&gt;0,SUM(D10,E10,F10,G10),"")</f>
        <v>10</v>
      </c>
      <c r="D10" s="231">
        <f>IF(SUM(H10,M10,W10)&lt;&gt;0,SUM(H10,M10,W10),"")</f>
        <v>4</v>
      </c>
      <c r="E10" s="231">
        <f>IF(SUM(I10,O10,X10)&lt;&gt;0,SUM(I10,O10,X10),"")</f>
      </c>
      <c r="F10" s="231">
        <f>IF(SUM(J10,P10,Y10)&lt;&gt;0,SUM(J10,P10,Y10),"")</f>
        <v>4</v>
      </c>
      <c r="G10" s="232">
        <f>IF(SUM(S10,AA10)&lt;&gt;0,SUM(S10,AA10),"")</f>
        <v>2</v>
      </c>
      <c r="H10" s="233"/>
      <c r="I10" s="234"/>
      <c r="J10" s="235"/>
      <c r="K10" s="236"/>
      <c r="L10" s="237">
        <v>1</v>
      </c>
      <c r="M10" s="238">
        <v>4</v>
      </c>
      <c r="N10" s="239"/>
      <c r="O10" s="240"/>
      <c r="P10" s="238">
        <v>4</v>
      </c>
      <c r="Q10" s="239"/>
      <c r="R10" s="241"/>
      <c r="S10" s="242">
        <v>2</v>
      </c>
      <c r="T10" s="243" t="s">
        <v>19</v>
      </c>
      <c r="U10" s="244"/>
      <c r="V10" s="245"/>
      <c r="W10" s="239"/>
      <c r="X10" s="240"/>
      <c r="Y10" s="240"/>
      <c r="Z10" s="246"/>
      <c r="AA10" s="247"/>
      <c r="AB10" s="248"/>
      <c r="AC10" s="249" t="s">
        <v>90</v>
      </c>
    </row>
    <row r="11" spans="1:29" s="250" customFormat="1" ht="12">
      <c r="A11" s="251" t="s">
        <v>61</v>
      </c>
      <c r="B11" s="229" t="s">
        <v>28</v>
      </c>
      <c r="C11" s="230">
        <f aca="true" t="shared" si="0" ref="C11:C19">IF(SUM(D11,E11,F11,G11)&lt;&gt;0,SUM(D11,E11,F11,G11),"")</f>
        <v>12</v>
      </c>
      <c r="D11" s="231">
        <f aca="true" t="shared" si="1" ref="D11:D19">IF(SUM(H11,M11,W11)&lt;&gt;0,SUM(H11,M11,W11),"")</f>
        <v>4</v>
      </c>
      <c r="E11" s="231">
        <f aca="true" t="shared" si="2" ref="E11:F19">IF(SUM(I11,O11,X11)&lt;&gt;0,SUM(I11,O11,X11),"")</f>
        <v>4</v>
      </c>
      <c r="F11" s="231">
        <f t="shared" si="2"/>
        <v>4</v>
      </c>
      <c r="G11" s="232">
        <f aca="true" t="shared" si="3" ref="G11:G19">IF(SUM(S11,AA11)&lt;&gt;0,SUM(S11,AA11),"")</f>
      </c>
      <c r="H11" s="252"/>
      <c r="I11" s="253"/>
      <c r="J11" s="254"/>
      <c r="K11" s="255"/>
      <c r="L11" s="256">
        <v>1</v>
      </c>
      <c r="M11" s="257">
        <v>4</v>
      </c>
      <c r="N11" s="258"/>
      <c r="O11" s="259">
        <v>4</v>
      </c>
      <c r="P11" s="257">
        <v>4</v>
      </c>
      <c r="Q11" s="258"/>
      <c r="R11" s="260" t="s">
        <v>20</v>
      </c>
      <c r="S11" s="261"/>
      <c r="T11" s="262"/>
      <c r="U11" s="263"/>
      <c r="V11" s="264"/>
      <c r="W11" s="258"/>
      <c r="X11" s="259"/>
      <c r="Y11" s="259"/>
      <c r="Z11" s="265"/>
      <c r="AA11" s="266"/>
      <c r="AB11" s="262"/>
      <c r="AC11" s="249" t="s">
        <v>62</v>
      </c>
    </row>
    <row r="12" spans="1:29" s="250" customFormat="1" ht="12">
      <c r="A12" s="251" t="s">
        <v>92</v>
      </c>
      <c r="B12" s="229" t="s">
        <v>26</v>
      </c>
      <c r="C12" s="230">
        <f t="shared" si="0"/>
        <v>14</v>
      </c>
      <c r="D12" s="231">
        <f t="shared" si="1"/>
        <v>2</v>
      </c>
      <c r="E12" s="231">
        <f t="shared" si="2"/>
        <v>4</v>
      </c>
      <c r="F12" s="231">
        <f t="shared" si="2"/>
        <v>6</v>
      </c>
      <c r="G12" s="232">
        <f t="shared" si="3"/>
        <v>2</v>
      </c>
      <c r="H12" s="267"/>
      <c r="I12" s="268"/>
      <c r="J12" s="269"/>
      <c r="K12" s="255"/>
      <c r="L12" s="256">
        <v>1</v>
      </c>
      <c r="M12" s="257">
        <v>2</v>
      </c>
      <c r="N12" s="258"/>
      <c r="O12" s="259">
        <v>4</v>
      </c>
      <c r="P12" s="257">
        <v>6</v>
      </c>
      <c r="Q12" s="258"/>
      <c r="R12" s="260"/>
      <c r="S12" s="261">
        <v>2</v>
      </c>
      <c r="T12" s="243" t="s">
        <v>19</v>
      </c>
      <c r="U12" s="263"/>
      <c r="V12" s="264"/>
      <c r="W12" s="258"/>
      <c r="X12" s="259"/>
      <c r="Y12" s="259"/>
      <c r="Z12" s="260"/>
      <c r="AA12" s="261"/>
      <c r="AB12" s="262"/>
      <c r="AC12" s="270" t="s">
        <v>38</v>
      </c>
    </row>
    <row r="13" spans="1:29" s="250" customFormat="1" ht="15" customHeight="1">
      <c r="A13" s="251" t="s">
        <v>105</v>
      </c>
      <c r="B13" s="271" t="s">
        <v>30</v>
      </c>
      <c r="C13" s="230">
        <f t="shared" si="0"/>
        <v>14</v>
      </c>
      <c r="D13" s="231">
        <f t="shared" si="1"/>
        <v>4</v>
      </c>
      <c r="E13" s="231">
        <f t="shared" si="2"/>
        <v>2</v>
      </c>
      <c r="F13" s="231">
        <f t="shared" si="2"/>
        <v>6</v>
      </c>
      <c r="G13" s="232">
        <f t="shared" si="3"/>
        <v>2</v>
      </c>
      <c r="H13" s="252"/>
      <c r="I13" s="253"/>
      <c r="J13" s="254"/>
      <c r="K13" s="255"/>
      <c r="L13" s="256"/>
      <c r="M13" s="257">
        <v>2</v>
      </c>
      <c r="N13" s="258" t="s">
        <v>21</v>
      </c>
      <c r="O13" s="259"/>
      <c r="P13" s="257"/>
      <c r="Q13" s="258"/>
      <c r="R13" s="272"/>
      <c r="S13" s="273"/>
      <c r="T13" s="243"/>
      <c r="U13" s="263">
        <v>1</v>
      </c>
      <c r="V13" s="264"/>
      <c r="W13" s="258">
        <v>2</v>
      </c>
      <c r="X13" s="259">
        <v>2</v>
      </c>
      <c r="Y13" s="259">
        <v>6</v>
      </c>
      <c r="Z13" s="265"/>
      <c r="AA13" s="266">
        <v>2</v>
      </c>
      <c r="AB13" s="262" t="s">
        <v>19</v>
      </c>
      <c r="AC13" s="270" t="s">
        <v>38</v>
      </c>
    </row>
    <row r="14" spans="1:29" s="250" customFormat="1" ht="12">
      <c r="A14" s="251" t="s">
        <v>103</v>
      </c>
      <c r="B14" s="229" t="s">
        <v>26</v>
      </c>
      <c r="C14" s="230">
        <f>IF(SUM(D14,E14,F14,G14)&lt;&gt;0,SUM(D14,E14,F14,G14),"")</f>
        <v>12</v>
      </c>
      <c r="D14" s="231">
        <f>IF(SUM(H14,M14,W14)&lt;&gt;0,SUM(H14,M14,W14),"")</f>
        <v>2</v>
      </c>
      <c r="E14" s="231">
        <f>IF(SUM(I14,O14,X14)&lt;&gt;0,SUM(I14,O14,X14),"")</f>
        <v>2</v>
      </c>
      <c r="F14" s="231">
        <f>IF(SUM(J14,P14,Y14)&lt;&gt;0,SUM(J14,P14,Y14),"")</f>
        <v>6</v>
      </c>
      <c r="G14" s="232">
        <f>IF(SUM(S14,AA14)&lt;&gt;0,SUM(S14,AA14),"")</f>
        <v>2</v>
      </c>
      <c r="H14" s="252"/>
      <c r="I14" s="253"/>
      <c r="J14" s="254"/>
      <c r="K14" s="255"/>
      <c r="L14" s="256"/>
      <c r="M14" s="257">
        <v>2</v>
      </c>
      <c r="N14" s="258"/>
      <c r="O14" s="259"/>
      <c r="P14" s="257">
        <v>4</v>
      </c>
      <c r="Q14" s="258"/>
      <c r="R14" s="260" t="s">
        <v>20</v>
      </c>
      <c r="S14" s="261"/>
      <c r="T14" s="262"/>
      <c r="U14" s="263" t="s">
        <v>47</v>
      </c>
      <c r="V14" s="264"/>
      <c r="W14" s="258"/>
      <c r="X14" s="259">
        <v>2</v>
      </c>
      <c r="Y14" s="259">
        <v>2</v>
      </c>
      <c r="Z14" s="265" t="s">
        <v>47</v>
      </c>
      <c r="AA14" s="266">
        <v>2</v>
      </c>
      <c r="AB14" s="262" t="s">
        <v>19</v>
      </c>
      <c r="AC14" s="249" t="s">
        <v>38</v>
      </c>
    </row>
    <row r="15" spans="1:29" s="250" customFormat="1" ht="13.5" customHeight="1">
      <c r="A15" s="251" t="s">
        <v>106</v>
      </c>
      <c r="B15" s="274" t="s">
        <v>91</v>
      </c>
      <c r="C15" s="230">
        <f t="shared" si="0"/>
        <v>8</v>
      </c>
      <c r="D15" s="231">
        <f t="shared" si="1"/>
        <v>4</v>
      </c>
      <c r="E15" s="231">
        <f t="shared" si="2"/>
        <v>2</v>
      </c>
      <c r="F15" s="231">
        <f t="shared" si="2"/>
        <v>2</v>
      </c>
      <c r="G15" s="232">
        <f t="shared" si="3"/>
      </c>
      <c r="H15" s="252"/>
      <c r="I15" s="253"/>
      <c r="J15" s="254"/>
      <c r="K15" s="255"/>
      <c r="L15" s="256"/>
      <c r="M15" s="257">
        <v>2</v>
      </c>
      <c r="N15" s="258" t="s">
        <v>21</v>
      </c>
      <c r="O15" s="259"/>
      <c r="P15" s="257"/>
      <c r="Q15" s="258"/>
      <c r="R15" s="260"/>
      <c r="S15" s="261"/>
      <c r="T15" s="262"/>
      <c r="U15" s="263"/>
      <c r="V15" s="264"/>
      <c r="W15" s="258">
        <v>2</v>
      </c>
      <c r="X15" s="259">
        <v>2</v>
      </c>
      <c r="Y15" s="259">
        <v>2</v>
      </c>
      <c r="Z15" s="265" t="s">
        <v>20</v>
      </c>
      <c r="AA15" s="266"/>
      <c r="AB15" s="262"/>
      <c r="AC15" s="249" t="s">
        <v>38</v>
      </c>
    </row>
    <row r="16" spans="1:29" s="250" customFormat="1" ht="12">
      <c r="A16" s="251" t="s">
        <v>89</v>
      </c>
      <c r="B16" s="229" t="s">
        <v>26</v>
      </c>
      <c r="C16" s="230">
        <f t="shared" si="0"/>
        <v>8</v>
      </c>
      <c r="D16" s="231">
        <f t="shared" si="1"/>
        <v>2</v>
      </c>
      <c r="E16" s="231">
        <f t="shared" si="2"/>
        <v>2</v>
      </c>
      <c r="F16" s="231">
        <f t="shared" si="2"/>
        <v>2</v>
      </c>
      <c r="G16" s="232">
        <f t="shared" si="3"/>
        <v>2</v>
      </c>
      <c r="H16" s="267"/>
      <c r="I16" s="268"/>
      <c r="J16" s="269"/>
      <c r="K16" s="255" t="s">
        <v>47</v>
      </c>
      <c r="L16" s="256"/>
      <c r="M16" s="257">
        <v>2</v>
      </c>
      <c r="N16" s="258"/>
      <c r="O16" s="259">
        <v>2</v>
      </c>
      <c r="P16" s="257">
        <v>2</v>
      </c>
      <c r="Q16" s="258"/>
      <c r="R16" s="272" t="s">
        <v>47</v>
      </c>
      <c r="S16" s="261">
        <v>2</v>
      </c>
      <c r="T16" s="262" t="s">
        <v>19</v>
      </c>
      <c r="U16" s="263"/>
      <c r="V16" s="264"/>
      <c r="W16" s="258"/>
      <c r="X16" s="259"/>
      <c r="Y16" s="259"/>
      <c r="Z16" s="260"/>
      <c r="AA16" s="261"/>
      <c r="AB16" s="262"/>
      <c r="AC16" s="270" t="s">
        <v>38</v>
      </c>
    </row>
    <row r="17" spans="1:29" s="250" customFormat="1" ht="24" customHeight="1">
      <c r="A17" s="251" t="s">
        <v>104</v>
      </c>
      <c r="B17" s="229" t="s">
        <v>18</v>
      </c>
      <c r="C17" s="230">
        <f t="shared" si="0"/>
        <v>6</v>
      </c>
      <c r="D17" s="231">
        <f t="shared" si="1"/>
        <v>2</v>
      </c>
      <c r="E17" s="231">
        <f t="shared" si="2"/>
        <v>2</v>
      </c>
      <c r="F17" s="231">
        <f t="shared" si="2"/>
        <v>2</v>
      </c>
      <c r="G17" s="232">
        <f t="shared" si="3"/>
      </c>
      <c r="H17" s="267"/>
      <c r="I17" s="268"/>
      <c r="J17" s="269"/>
      <c r="K17" s="255" t="s">
        <v>37</v>
      </c>
      <c r="L17" s="256"/>
      <c r="M17" s="257">
        <v>2</v>
      </c>
      <c r="N17" s="258"/>
      <c r="O17" s="259">
        <v>2</v>
      </c>
      <c r="P17" s="257">
        <v>2</v>
      </c>
      <c r="Q17" s="258"/>
      <c r="R17" s="272" t="s">
        <v>42</v>
      </c>
      <c r="S17" s="273"/>
      <c r="T17" s="262"/>
      <c r="U17" s="263"/>
      <c r="V17" s="264"/>
      <c r="W17" s="258"/>
      <c r="X17" s="259"/>
      <c r="Y17" s="259"/>
      <c r="Z17" s="260"/>
      <c r="AA17" s="261"/>
      <c r="AB17" s="262"/>
      <c r="AC17" s="270" t="s">
        <v>38</v>
      </c>
    </row>
    <row r="18" spans="1:29" s="250" customFormat="1" ht="24">
      <c r="A18" s="251" t="s">
        <v>68</v>
      </c>
      <c r="B18" s="229" t="s">
        <v>40</v>
      </c>
      <c r="C18" s="230">
        <f t="shared" si="0"/>
        <v>10</v>
      </c>
      <c r="D18" s="231">
        <f t="shared" si="1"/>
        <v>4</v>
      </c>
      <c r="E18" s="231">
        <f t="shared" si="2"/>
        <v>2</v>
      </c>
      <c r="F18" s="231">
        <f t="shared" si="2"/>
        <v>4</v>
      </c>
      <c r="G18" s="232">
        <f t="shared" si="3"/>
      </c>
      <c r="H18" s="267"/>
      <c r="I18" s="268"/>
      <c r="J18" s="269"/>
      <c r="K18" s="255"/>
      <c r="L18" s="256"/>
      <c r="M18" s="257">
        <v>2</v>
      </c>
      <c r="N18" s="258" t="s">
        <v>21</v>
      </c>
      <c r="O18" s="259"/>
      <c r="P18" s="257"/>
      <c r="Q18" s="258"/>
      <c r="R18" s="260"/>
      <c r="S18" s="261"/>
      <c r="T18" s="262"/>
      <c r="U18" s="263"/>
      <c r="V18" s="264"/>
      <c r="W18" s="258">
        <v>2</v>
      </c>
      <c r="X18" s="259">
        <v>2</v>
      </c>
      <c r="Y18" s="259">
        <v>4</v>
      </c>
      <c r="Z18" s="260" t="s">
        <v>20</v>
      </c>
      <c r="AA18" s="261"/>
      <c r="AB18" s="262"/>
      <c r="AC18" s="270" t="s">
        <v>25</v>
      </c>
    </row>
    <row r="19" spans="1:29" s="291" customFormat="1" ht="12">
      <c r="A19" s="275" t="s">
        <v>107</v>
      </c>
      <c r="B19" s="274" t="s">
        <v>30</v>
      </c>
      <c r="C19" s="230">
        <f t="shared" si="0"/>
        <v>12</v>
      </c>
      <c r="D19" s="231">
        <f t="shared" si="1"/>
        <v>6</v>
      </c>
      <c r="E19" s="231">
        <f t="shared" si="2"/>
      </c>
      <c r="F19" s="231">
        <f t="shared" si="2"/>
        <v>6</v>
      </c>
      <c r="G19" s="232">
        <f t="shared" si="3"/>
      </c>
      <c r="H19" s="276"/>
      <c r="I19" s="277"/>
      <c r="J19" s="278"/>
      <c r="K19" s="279"/>
      <c r="L19" s="280"/>
      <c r="M19" s="281">
        <v>2</v>
      </c>
      <c r="N19" s="282" t="s">
        <v>21</v>
      </c>
      <c r="O19" s="277"/>
      <c r="P19" s="281"/>
      <c r="Q19" s="282"/>
      <c r="R19" s="283"/>
      <c r="S19" s="284"/>
      <c r="T19" s="285"/>
      <c r="U19" s="286"/>
      <c r="V19" s="287">
        <v>1</v>
      </c>
      <c r="W19" s="282">
        <v>4</v>
      </c>
      <c r="X19" s="277"/>
      <c r="Y19" s="277">
        <v>6</v>
      </c>
      <c r="Z19" s="288"/>
      <c r="AA19" s="289"/>
      <c r="AB19" s="285" t="s">
        <v>19</v>
      </c>
      <c r="AC19" s="290" t="s">
        <v>38</v>
      </c>
    </row>
    <row r="20" spans="1:29" s="250" customFormat="1" ht="12.75">
      <c r="A20" s="251" t="s">
        <v>78</v>
      </c>
      <c r="B20" s="229" t="s">
        <v>79</v>
      </c>
      <c r="C20" s="292"/>
      <c r="D20" s="293"/>
      <c r="E20" s="293"/>
      <c r="F20" s="293"/>
      <c r="G20" s="294"/>
      <c r="H20" s="267"/>
      <c r="I20" s="268"/>
      <c r="J20" s="269"/>
      <c r="K20" s="255"/>
      <c r="L20" s="256"/>
      <c r="M20" s="257"/>
      <c r="N20" s="258"/>
      <c r="O20" s="259"/>
      <c r="P20" s="257"/>
      <c r="Q20" s="258"/>
      <c r="R20" s="272" t="s">
        <v>20</v>
      </c>
      <c r="S20" s="273"/>
      <c r="T20" s="262"/>
      <c r="U20" s="263"/>
      <c r="V20" s="264"/>
      <c r="W20" s="258"/>
      <c r="X20" s="259"/>
      <c r="Y20" s="259"/>
      <c r="Z20" s="260"/>
      <c r="AA20" s="261"/>
      <c r="AB20" s="262"/>
      <c r="AC20" s="270" t="s">
        <v>67</v>
      </c>
    </row>
    <row r="21" spans="1:29" s="250" customFormat="1" ht="13.5" thickBot="1">
      <c r="A21" s="295" t="s">
        <v>59</v>
      </c>
      <c r="B21" s="296" t="s">
        <v>31</v>
      </c>
      <c r="C21" s="297"/>
      <c r="D21" s="298"/>
      <c r="E21" s="298"/>
      <c r="F21" s="298"/>
      <c r="G21" s="299"/>
      <c r="H21" s="300"/>
      <c r="I21" s="301"/>
      <c r="J21" s="302"/>
      <c r="K21" s="303"/>
      <c r="L21" s="304"/>
      <c r="M21" s="305"/>
      <c r="N21" s="306"/>
      <c r="O21" s="307"/>
      <c r="P21" s="305"/>
      <c r="Q21" s="306"/>
      <c r="R21" s="308"/>
      <c r="S21" s="309"/>
      <c r="T21" s="310"/>
      <c r="U21" s="311"/>
      <c r="V21" s="312"/>
      <c r="W21" s="306"/>
      <c r="X21" s="307"/>
      <c r="Y21" s="307"/>
      <c r="Z21" s="308" t="s">
        <v>75</v>
      </c>
      <c r="AA21" s="309"/>
      <c r="AB21" s="310"/>
      <c r="AC21" s="313" t="s">
        <v>38</v>
      </c>
    </row>
    <row r="22" spans="1:29" ht="12.75">
      <c r="A22" s="66"/>
      <c r="B22" s="67"/>
      <c r="C22" s="68"/>
      <c r="D22" s="68"/>
      <c r="E22" s="68"/>
      <c r="F22" s="68"/>
      <c r="G22" s="68"/>
      <c r="H22" s="67"/>
      <c r="I22" s="69"/>
      <c r="J22" s="69"/>
      <c r="K22" s="70"/>
      <c r="L22" s="70"/>
      <c r="M22" s="67"/>
      <c r="N22" s="67"/>
      <c r="O22" s="67"/>
      <c r="P22" s="67"/>
      <c r="Q22" s="67"/>
      <c r="R22" s="71"/>
      <c r="S22" s="71"/>
      <c r="T22" s="71"/>
      <c r="U22" s="70"/>
      <c r="V22" s="70"/>
      <c r="W22" s="67"/>
      <c r="X22" s="67"/>
      <c r="Y22" s="67"/>
      <c r="Z22" s="71"/>
      <c r="AA22" s="71"/>
      <c r="AB22" s="71"/>
      <c r="AC22" s="67"/>
    </row>
    <row r="23" spans="1:28" ht="12.75">
      <c r="A23" s="5" t="s">
        <v>23</v>
      </c>
      <c r="E23" s="4" t="s">
        <v>71</v>
      </c>
      <c r="F23" s="3"/>
      <c r="G23" s="3"/>
      <c r="T23" s="127" t="s">
        <v>72</v>
      </c>
      <c r="AB23" s="128" t="s">
        <v>73</v>
      </c>
    </row>
    <row r="28" spans="2:29" ht="12.7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2:29" ht="12.75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2:29" ht="12.75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2:38" ht="12.75"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</row>
    <row r="32" spans="2:38" ht="12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</row>
    <row r="33" spans="2:38" ht="12.75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</row>
    <row r="34" spans="2:38" ht="12.7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</row>
    <row r="35" spans="2:38" ht="12.7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</row>
    <row r="36" spans="2:38" ht="12.75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</row>
    <row r="37" spans="30:38" ht="12.75">
      <c r="AD37" s="126"/>
      <c r="AE37" s="126"/>
      <c r="AF37" s="126"/>
      <c r="AG37" s="126"/>
      <c r="AH37" s="126"/>
      <c r="AI37" s="126"/>
      <c r="AJ37" s="126"/>
      <c r="AK37" s="126"/>
      <c r="AL37" s="126"/>
    </row>
    <row r="38" spans="30:38" ht="12.75">
      <c r="AD38" s="126"/>
      <c r="AE38" s="126"/>
      <c r="AF38" s="126"/>
      <c r="AG38" s="126"/>
      <c r="AH38" s="126"/>
      <c r="AI38" s="126"/>
      <c r="AJ38" s="126"/>
      <c r="AK38" s="126"/>
      <c r="AL38" s="126"/>
    </row>
    <row r="39" spans="30:38" ht="12.75">
      <c r="AD39" s="126"/>
      <c r="AE39" s="126"/>
      <c r="AF39" s="126"/>
      <c r="AG39" s="126"/>
      <c r="AH39" s="126"/>
      <c r="AI39" s="126"/>
      <c r="AJ39" s="126"/>
      <c r="AK39" s="126"/>
      <c r="AL39" s="126"/>
    </row>
  </sheetData>
  <sheetProtection/>
  <mergeCells count="14">
    <mergeCell ref="A4:B4"/>
    <mergeCell ref="D4:E4"/>
    <mergeCell ref="Z4:AC4"/>
    <mergeCell ref="E5:F5"/>
    <mergeCell ref="H5:U5"/>
    <mergeCell ref="M7:W7"/>
    <mergeCell ref="Z7:AC7"/>
    <mergeCell ref="AC8:AC9"/>
    <mergeCell ref="A8:A9"/>
    <mergeCell ref="B8:B9"/>
    <mergeCell ref="C8:G8"/>
    <mergeCell ref="H8:J8"/>
    <mergeCell ref="K8:T8"/>
    <mergeCell ref="U8:A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3.140625" style="1" customWidth="1"/>
    <col min="2" max="2" width="8.140625" style="1" customWidth="1"/>
    <col min="3" max="3" width="4.7109375" style="1" customWidth="1"/>
    <col min="4" max="4" width="3.57421875" style="1" customWidth="1"/>
    <col min="5" max="5" width="3.7109375" style="1" customWidth="1"/>
    <col min="6" max="7" width="4.57421875" style="1" customWidth="1"/>
    <col min="8" max="9" width="2.7109375" style="1" customWidth="1"/>
    <col min="10" max="10" width="3.710937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19" t="s">
        <v>5</v>
      </c>
      <c r="B4" s="319"/>
      <c r="C4" s="3"/>
      <c r="D4" s="320" t="s">
        <v>33</v>
      </c>
      <c r="E4" s="321"/>
      <c r="F4" s="6"/>
      <c r="G4" s="6"/>
      <c r="H4" s="2" t="s">
        <v>24</v>
      </c>
      <c r="I4" s="7"/>
      <c r="J4" s="7"/>
      <c r="Z4" s="319" t="s">
        <v>82</v>
      </c>
      <c r="AA4" s="319"/>
      <c r="AB4" s="319"/>
      <c r="AC4" s="319"/>
    </row>
    <row r="5" spans="3:21" ht="12.75" customHeight="1">
      <c r="C5" s="3"/>
      <c r="D5" s="3"/>
      <c r="E5" s="327" t="s">
        <v>85</v>
      </c>
      <c r="F5" s="327"/>
      <c r="H5" s="328" t="s">
        <v>86</v>
      </c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</row>
    <row r="6" spans="3:8" ht="12">
      <c r="C6" s="3"/>
      <c r="D6" s="3"/>
      <c r="H6" s="6"/>
    </row>
    <row r="7" spans="8:29" ht="12" customHeight="1" thickBot="1">
      <c r="H7" s="1" t="s">
        <v>53</v>
      </c>
      <c r="M7" s="322" t="s">
        <v>74</v>
      </c>
      <c r="N7" s="322"/>
      <c r="O7" s="322"/>
      <c r="P7" s="322"/>
      <c r="Q7" s="322"/>
      <c r="R7" s="322"/>
      <c r="S7" s="322"/>
      <c r="T7" s="322"/>
      <c r="U7" s="322"/>
      <c r="V7" s="322"/>
      <c r="W7" s="322"/>
      <c r="Z7" s="322" t="s">
        <v>112</v>
      </c>
      <c r="AA7" s="322"/>
      <c r="AB7" s="322"/>
      <c r="AC7" s="322"/>
    </row>
    <row r="8" spans="1:29" ht="37.5" customHeight="1" thickBot="1">
      <c r="A8" s="317" t="s">
        <v>6</v>
      </c>
      <c r="B8" s="323" t="s">
        <v>7</v>
      </c>
      <c r="C8" s="314" t="s">
        <v>8</v>
      </c>
      <c r="D8" s="315"/>
      <c r="E8" s="315"/>
      <c r="F8" s="315"/>
      <c r="G8" s="316"/>
      <c r="H8" s="314" t="s">
        <v>87</v>
      </c>
      <c r="I8" s="315"/>
      <c r="J8" s="316"/>
      <c r="K8" s="314" t="s">
        <v>9</v>
      </c>
      <c r="L8" s="315"/>
      <c r="M8" s="315"/>
      <c r="N8" s="315"/>
      <c r="O8" s="315"/>
      <c r="P8" s="315"/>
      <c r="Q8" s="315"/>
      <c r="R8" s="315"/>
      <c r="S8" s="315"/>
      <c r="T8" s="316"/>
      <c r="U8" s="314" t="s">
        <v>10</v>
      </c>
      <c r="V8" s="315"/>
      <c r="W8" s="315"/>
      <c r="X8" s="315"/>
      <c r="Y8" s="315"/>
      <c r="Z8" s="315"/>
      <c r="AA8" s="315"/>
      <c r="AB8" s="316"/>
      <c r="AC8" s="317" t="s">
        <v>11</v>
      </c>
    </row>
    <row r="9" spans="1:30" ht="84" customHeight="1" thickBot="1">
      <c r="A9" s="318"/>
      <c r="B9" s="324"/>
      <c r="C9" s="8" t="s">
        <v>12</v>
      </c>
      <c r="D9" s="9" t="s">
        <v>13</v>
      </c>
      <c r="E9" s="9" t="s">
        <v>14</v>
      </c>
      <c r="F9" s="15" t="s">
        <v>15</v>
      </c>
      <c r="G9" s="172" t="s">
        <v>88</v>
      </c>
      <c r="H9" s="12" t="s">
        <v>13</v>
      </c>
      <c r="I9" s="15" t="s">
        <v>15</v>
      </c>
      <c r="J9" s="9" t="s">
        <v>14</v>
      </c>
      <c r="K9" s="108" t="s">
        <v>65</v>
      </c>
      <c r="L9" s="15" t="s">
        <v>66</v>
      </c>
      <c r="M9" s="12" t="s">
        <v>13</v>
      </c>
      <c r="N9" s="13"/>
      <c r="O9" s="9" t="s">
        <v>14</v>
      </c>
      <c r="P9" s="12" t="s">
        <v>15</v>
      </c>
      <c r="Q9" s="14"/>
      <c r="R9" s="9" t="s">
        <v>16</v>
      </c>
      <c r="S9" s="202" t="s">
        <v>88</v>
      </c>
      <c r="T9" s="201" t="s">
        <v>17</v>
      </c>
      <c r="U9" s="108" t="s">
        <v>65</v>
      </c>
      <c r="V9" s="15" t="s">
        <v>66</v>
      </c>
      <c r="W9" s="15" t="s">
        <v>13</v>
      </c>
      <c r="X9" s="9" t="s">
        <v>14</v>
      </c>
      <c r="Y9" s="9" t="s">
        <v>15</v>
      </c>
      <c r="Z9" s="9" t="s">
        <v>16</v>
      </c>
      <c r="AA9" s="172" t="s">
        <v>88</v>
      </c>
      <c r="AB9" s="10" t="s">
        <v>17</v>
      </c>
      <c r="AC9" s="318"/>
      <c r="AD9" s="16"/>
    </row>
    <row r="10" spans="1:29" ht="12">
      <c r="A10" s="20" t="s">
        <v>110</v>
      </c>
      <c r="B10" s="46" t="s">
        <v>113</v>
      </c>
      <c r="C10" s="173">
        <f aca="true" t="shared" si="0" ref="C10:C15">IF(SUM(D10,E10,F10,G10)&lt;&gt;0,SUM(D10,E10,F10,G10),"")</f>
        <v>4</v>
      </c>
      <c r="D10" s="174">
        <f aca="true" t="shared" si="1" ref="D10:D15">IF(SUM(H10,M10,W10)&lt;&gt;0,SUM(H10,M10,W10),"")</f>
        <v>2</v>
      </c>
      <c r="E10" s="174">
        <f>IF(SUM(I10,O10,X10)&lt;&gt;0,SUM(I10,O10,X10),"")</f>
      </c>
      <c r="F10" s="174">
        <f>IF(SUM(J10,P10,Y10)&lt;&gt;0,SUM(J10,P10,Y10),"")</f>
        <v>2</v>
      </c>
      <c r="G10" s="175">
        <f aca="true" t="shared" si="2" ref="G10:G15">IF(SUM(S10,AA10)&lt;&gt;0,SUM(S10,AA10),"")</f>
      </c>
      <c r="H10" s="21">
        <v>2</v>
      </c>
      <c r="I10" s="72"/>
      <c r="J10" s="164"/>
      <c r="K10" s="110"/>
      <c r="L10" s="135">
        <v>1</v>
      </c>
      <c r="M10" s="22"/>
      <c r="N10" s="23"/>
      <c r="O10" s="24"/>
      <c r="P10" s="22">
        <v>2</v>
      </c>
      <c r="Q10" s="23"/>
      <c r="R10" s="25" t="s">
        <v>20</v>
      </c>
      <c r="S10" s="168"/>
      <c r="T10" s="145"/>
      <c r="U10" s="26"/>
      <c r="V10" s="107"/>
      <c r="W10" s="23"/>
      <c r="X10" s="24"/>
      <c r="Y10" s="24"/>
      <c r="Z10" s="27"/>
      <c r="AA10" s="170"/>
      <c r="AB10" s="28"/>
      <c r="AC10" s="19" t="s">
        <v>90</v>
      </c>
    </row>
    <row r="11" spans="1:29" ht="12">
      <c r="A11" s="29" t="s">
        <v>109</v>
      </c>
      <c r="B11" s="46" t="s">
        <v>113</v>
      </c>
      <c r="C11" s="173">
        <f t="shared" si="0"/>
        <v>4</v>
      </c>
      <c r="D11" s="174">
        <f t="shared" si="1"/>
        <v>2</v>
      </c>
      <c r="E11" s="174">
        <f aca="true" t="shared" si="3" ref="E11:F15">IF(SUM(I11,O11,X11)&lt;&gt;0,SUM(I11,O11,X11),"")</f>
      </c>
      <c r="F11" s="174">
        <f t="shared" si="3"/>
        <v>2</v>
      </c>
      <c r="G11" s="175">
        <f t="shared" si="2"/>
      </c>
      <c r="H11" s="31">
        <v>2</v>
      </c>
      <c r="I11" s="44"/>
      <c r="J11" s="165"/>
      <c r="K11" s="109"/>
      <c r="L11" s="105">
        <v>1</v>
      </c>
      <c r="M11" s="33"/>
      <c r="N11" s="34"/>
      <c r="O11" s="35"/>
      <c r="P11" s="33">
        <v>2</v>
      </c>
      <c r="Q11" s="34"/>
      <c r="R11" s="36" t="s">
        <v>20</v>
      </c>
      <c r="S11" s="169"/>
      <c r="T11" s="37"/>
      <c r="U11" s="38"/>
      <c r="V11" s="106"/>
      <c r="W11" s="34"/>
      <c r="X11" s="35"/>
      <c r="Y11" s="35"/>
      <c r="Z11" s="39"/>
      <c r="AA11" s="167"/>
      <c r="AB11" s="37"/>
      <c r="AC11" s="41" t="s">
        <v>38</v>
      </c>
    </row>
    <row r="12" spans="1:29" ht="24">
      <c r="A12" s="29" t="s">
        <v>114</v>
      </c>
      <c r="B12" s="46" t="s">
        <v>115</v>
      </c>
      <c r="C12" s="173">
        <f t="shared" si="0"/>
        <v>10</v>
      </c>
      <c r="D12" s="174">
        <f t="shared" si="1"/>
        <v>2</v>
      </c>
      <c r="E12" s="174">
        <f>IF(SUM(I12,O12,X12)&lt;&gt;0,SUM(I12,O12,X12),"")</f>
      </c>
      <c r="F12" s="174">
        <f>IF(SUM(J12,P12,Y12)&lt;&gt;0,SUM(J12,P12,Y12),"")</f>
        <v>6</v>
      </c>
      <c r="G12" s="175">
        <f t="shared" si="2"/>
        <v>2</v>
      </c>
      <c r="H12" s="40">
        <v>2</v>
      </c>
      <c r="I12" s="171"/>
      <c r="J12" s="166"/>
      <c r="K12" s="109">
        <v>1</v>
      </c>
      <c r="L12" s="105"/>
      <c r="M12" s="33"/>
      <c r="N12" s="34"/>
      <c r="O12" s="35"/>
      <c r="P12" s="33">
        <v>6</v>
      </c>
      <c r="Q12" s="34"/>
      <c r="R12" s="36"/>
      <c r="S12" s="169">
        <v>2</v>
      </c>
      <c r="T12" s="145" t="s">
        <v>19</v>
      </c>
      <c r="U12" s="38"/>
      <c r="V12" s="106"/>
      <c r="W12" s="34"/>
      <c r="X12" s="35"/>
      <c r="Y12" s="35"/>
      <c r="Z12" s="36"/>
      <c r="AA12" s="169"/>
      <c r="AB12" s="37"/>
      <c r="AC12" s="41" t="s">
        <v>38</v>
      </c>
    </row>
    <row r="13" spans="1:29" ht="24">
      <c r="A13" s="29" t="s">
        <v>116</v>
      </c>
      <c r="B13" s="46" t="s">
        <v>115</v>
      </c>
      <c r="C13" s="173">
        <f t="shared" si="0"/>
        <v>10</v>
      </c>
      <c r="D13" s="174">
        <f t="shared" si="1"/>
        <v>4</v>
      </c>
      <c r="E13" s="174">
        <f t="shared" si="3"/>
      </c>
      <c r="F13" s="174">
        <f t="shared" si="3"/>
        <v>4</v>
      </c>
      <c r="G13" s="175">
        <f t="shared" si="2"/>
        <v>2</v>
      </c>
      <c r="H13" s="40">
        <v>2</v>
      </c>
      <c r="I13" s="171"/>
      <c r="J13" s="166"/>
      <c r="K13" s="109"/>
      <c r="L13" s="105">
        <v>1</v>
      </c>
      <c r="M13" s="33">
        <v>2</v>
      </c>
      <c r="N13" s="34"/>
      <c r="O13" s="35"/>
      <c r="P13" s="33">
        <v>4</v>
      </c>
      <c r="Q13" s="34"/>
      <c r="R13" s="36"/>
      <c r="S13" s="169">
        <v>2</v>
      </c>
      <c r="T13" s="145" t="s">
        <v>19</v>
      </c>
      <c r="U13" s="38"/>
      <c r="V13" s="106"/>
      <c r="W13" s="34"/>
      <c r="X13" s="35"/>
      <c r="Y13" s="35"/>
      <c r="Z13" s="36"/>
      <c r="AA13" s="169"/>
      <c r="AB13" s="37"/>
      <c r="AC13" s="41" t="s">
        <v>38</v>
      </c>
    </row>
    <row r="14" spans="1:29" ht="13.5" customHeight="1">
      <c r="A14" s="29" t="s">
        <v>106</v>
      </c>
      <c r="B14" s="137" t="s">
        <v>91</v>
      </c>
      <c r="C14" s="173">
        <f t="shared" si="0"/>
        <v>10</v>
      </c>
      <c r="D14" s="174">
        <f t="shared" si="1"/>
        <v>2</v>
      </c>
      <c r="E14" s="174">
        <f t="shared" si="3"/>
        <v>2</v>
      </c>
      <c r="F14" s="174">
        <f t="shared" si="3"/>
        <v>4</v>
      </c>
      <c r="G14" s="175">
        <f t="shared" si="2"/>
        <v>2</v>
      </c>
      <c r="H14" s="31"/>
      <c r="I14" s="44"/>
      <c r="J14" s="165"/>
      <c r="K14" s="109" t="s">
        <v>47</v>
      </c>
      <c r="L14" s="105"/>
      <c r="M14" s="33">
        <v>2</v>
      </c>
      <c r="N14" s="34"/>
      <c r="O14" s="35">
        <v>2</v>
      </c>
      <c r="P14" s="33">
        <v>4</v>
      </c>
      <c r="Q14" s="34"/>
      <c r="R14" s="36" t="s">
        <v>47</v>
      </c>
      <c r="S14" s="169">
        <v>2</v>
      </c>
      <c r="T14" s="37" t="s">
        <v>19</v>
      </c>
      <c r="U14" s="38"/>
      <c r="V14" s="106"/>
      <c r="W14" s="34"/>
      <c r="X14" s="35"/>
      <c r="Y14" s="35"/>
      <c r="Z14" s="39"/>
      <c r="AA14" s="167"/>
      <c r="AB14" s="37"/>
      <c r="AC14" s="19" t="s">
        <v>38</v>
      </c>
    </row>
    <row r="15" spans="1:29" ht="24">
      <c r="A15" s="29" t="s">
        <v>68</v>
      </c>
      <c r="B15" s="46" t="s">
        <v>40</v>
      </c>
      <c r="C15" s="173">
        <f t="shared" si="0"/>
        <v>8</v>
      </c>
      <c r="D15" s="174">
        <f t="shared" si="1"/>
        <v>2</v>
      </c>
      <c r="E15" s="174">
        <f t="shared" si="3"/>
      </c>
      <c r="F15" s="174">
        <f t="shared" si="3"/>
        <v>4</v>
      </c>
      <c r="G15" s="175">
        <f t="shared" si="2"/>
        <v>2</v>
      </c>
      <c r="H15" s="40"/>
      <c r="I15" s="171"/>
      <c r="J15" s="166"/>
      <c r="K15" s="109" t="s">
        <v>47</v>
      </c>
      <c r="L15" s="105"/>
      <c r="M15" s="33">
        <v>2</v>
      </c>
      <c r="N15" s="34"/>
      <c r="O15" s="35"/>
      <c r="P15" s="33">
        <v>4</v>
      </c>
      <c r="Q15" s="34"/>
      <c r="R15" s="36" t="s">
        <v>47</v>
      </c>
      <c r="S15" s="169">
        <v>2</v>
      </c>
      <c r="T15" s="37" t="s">
        <v>19</v>
      </c>
      <c r="U15" s="38"/>
      <c r="V15" s="106"/>
      <c r="W15" s="34"/>
      <c r="X15" s="35"/>
      <c r="Y15" s="35"/>
      <c r="Z15" s="36"/>
      <c r="AA15" s="169"/>
      <c r="AB15" s="37"/>
      <c r="AC15" s="41" t="s">
        <v>25</v>
      </c>
    </row>
    <row r="16" spans="1:29" ht="13.5" thickBot="1">
      <c r="A16" s="54" t="s">
        <v>117</v>
      </c>
      <c r="B16" s="55" t="s">
        <v>118</v>
      </c>
      <c r="C16" s="56"/>
      <c r="D16" s="57"/>
      <c r="E16" s="57"/>
      <c r="F16" s="57"/>
      <c r="G16" s="176"/>
      <c r="H16" s="58"/>
      <c r="I16" s="184"/>
      <c r="J16" s="179"/>
      <c r="K16" s="116"/>
      <c r="L16" s="114"/>
      <c r="M16" s="59"/>
      <c r="N16" s="60"/>
      <c r="O16" s="61"/>
      <c r="P16" s="59"/>
      <c r="Q16" s="60"/>
      <c r="R16" s="62"/>
      <c r="S16" s="182"/>
      <c r="T16" s="63"/>
      <c r="U16" s="64"/>
      <c r="V16" s="112"/>
      <c r="W16" s="60"/>
      <c r="X16" s="61"/>
      <c r="Y16" s="61"/>
      <c r="Z16" s="62" t="s">
        <v>75</v>
      </c>
      <c r="AA16" s="182"/>
      <c r="AB16" s="63"/>
      <c r="AC16" s="65" t="s">
        <v>38</v>
      </c>
    </row>
    <row r="17" spans="1:29" ht="12.75">
      <c r="A17" s="66"/>
      <c r="B17" s="67"/>
      <c r="C17" s="68"/>
      <c r="D17" s="68"/>
      <c r="E17" s="68"/>
      <c r="F17" s="68"/>
      <c r="G17" s="68"/>
      <c r="H17" s="67"/>
      <c r="I17" s="69"/>
      <c r="J17" s="69"/>
      <c r="K17" s="70"/>
      <c r="L17" s="70"/>
      <c r="M17" s="67"/>
      <c r="N17" s="67"/>
      <c r="O17" s="67"/>
      <c r="P17" s="67"/>
      <c r="Q17" s="67"/>
      <c r="R17" s="71"/>
      <c r="S17" s="71"/>
      <c r="T17" s="71"/>
      <c r="U17" s="70"/>
      <c r="V17" s="70"/>
      <c r="W17" s="67"/>
      <c r="X17" s="67"/>
      <c r="Y17" s="67"/>
      <c r="Z17" s="71"/>
      <c r="AA17" s="71"/>
      <c r="AB17" s="71"/>
      <c r="AC17" s="67"/>
    </row>
    <row r="18" spans="1:28" ht="12.75">
      <c r="A18" s="5" t="s">
        <v>23</v>
      </c>
      <c r="E18" s="4" t="s">
        <v>71</v>
      </c>
      <c r="F18" s="3"/>
      <c r="G18" s="3"/>
      <c r="T18" s="127" t="s">
        <v>72</v>
      </c>
      <c r="AB18" s="128" t="s">
        <v>73</v>
      </c>
    </row>
    <row r="23" spans="2:29" ht="12.75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2:29" ht="12.7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ht="12.75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2:38" ht="12.75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</row>
    <row r="27" spans="2:38" ht="12.75"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</row>
    <row r="28" spans="2:38" ht="12.7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</row>
    <row r="29" spans="2:38" ht="12.75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</row>
    <row r="30" spans="2:38" ht="12.75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</row>
    <row r="31" spans="2:38" ht="12.75"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</row>
    <row r="32" spans="30:38" ht="12.75">
      <c r="AD32" s="126"/>
      <c r="AE32" s="126"/>
      <c r="AF32" s="126"/>
      <c r="AG32" s="126"/>
      <c r="AH32" s="126"/>
      <c r="AI32" s="126"/>
      <c r="AJ32" s="126"/>
      <c r="AK32" s="126"/>
      <c r="AL32" s="126"/>
    </row>
    <row r="33" spans="30:38" ht="12.75">
      <c r="AD33" s="126"/>
      <c r="AE33" s="126"/>
      <c r="AF33" s="126"/>
      <c r="AG33" s="126"/>
      <c r="AH33" s="126"/>
      <c r="AI33" s="126"/>
      <c r="AJ33" s="126"/>
      <c r="AK33" s="126"/>
      <c r="AL33" s="126"/>
    </row>
    <row r="34" spans="30:38" ht="12.75">
      <c r="AD34" s="126"/>
      <c r="AE34" s="126"/>
      <c r="AF34" s="126"/>
      <c r="AG34" s="126"/>
      <c r="AH34" s="126"/>
      <c r="AI34" s="126"/>
      <c r="AJ34" s="126"/>
      <c r="AK34" s="126"/>
      <c r="AL34" s="126"/>
    </row>
  </sheetData>
  <sheetProtection/>
  <mergeCells count="14">
    <mergeCell ref="E5:F5"/>
    <mergeCell ref="H5:U5"/>
    <mergeCell ref="A4:B4"/>
    <mergeCell ref="D4:E4"/>
    <mergeCell ref="Z4:AC4"/>
    <mergeCell ref="M7:W7"/>
    <mergeCell ref="Z7:AC7"/>
    <mergeCell ref="C8:G8"/>
    <mergeCell ref="H8:J8"/>
    <mergeCell ref="K8:T8"/>
    <mergeCell ref="U8:AB8"/>
    <mergeCell ref="AC8:AC9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2023-09-04T05:59:25Z</cp:lastPrinted>
  <dcterms:created xsi:type="dcterms:W3CDTF">1996-10-08T23:32:33Z</dcterms:created>
  <dcterms:modified xsi:type="dcterms:W3CDTF">2023-09-04T05:59:32Z</dcterms:modified>
  <cp:category/>
  <cp:version/>
  <cp:contentType/>
  <cp:contentStatus/>
</cp:coreProperties>
</file>